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新教育主題活動\106評鑑\1052評鑑--婷\"/>
    </mc:Choice>
  </mc:AlternateContent>
  <bookViews>
    <workbookView xWindow="0" yWindow="0" windowWidth="21600" windowHeight="903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4" i="1" l="1"/>
  <c r="D44" i="1"/>
  <c r="S43" i="1"/>
  <c r="S44" i="1" s="1"/>
  <c r="Q43" i="1"/>
  <c r="P43" i="1"/>
  <c r="M43" i="1"/>
  <c r="L43" i="1"/>
  <c r="J43" i="1"/>
  <c r="J44" i="1" s="1"/>
  <c r="I43" i="1"/>
  <c r="G43" i="1"/>
  <c r="F43" i="1"/>
  <c r="E43" i="1"/>
  <c r="D43" i="1"/>
  <c r="C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43" i="1" s="1"/>
  <c r="S29" i="1"/>
  <c r="Q29" i="1"/>
  <c r="O29" i="1"/>
  <c r="N29" i="1"/>
  <c r="L29" i="1"/>
  <c r="I29" i="1"/>
  <c r="H29" i="1"/>
  <c r="G29" i="1"/>
  <c r="F29" i="1"/>
  <c r="E29" i="1"/>
  <c r="D29" i="1"/>
  <c r="T28" i="1"/>
  <c r="T27" i="1"/>
  <c r="T26" i="1"/>
  <c r="T25" i="1"/>
  <c r="T24" i="1"/>
  <c r="T23" i="1"/>
  <c r="T22" i="1"/>
  <c r="T21" i="1"/>
  <c r="T20" i="1"/>
  <c r="T29" i="1" s="1"/>
  <c r="T19" i="1"/>
  <c r="T18" i="1"/>
  <c r="T17" i="1"/>
  <c r="S16" i="1"/>
  <c r="R16" i="1"/>
  <c r="Q16" i="1"/>
  <c r="N16" i="1"/>
  <c r="M16" i="1"/>
  <c r="L16" i="1"/>
  <c r="I16" i="1"/>
  <c r="H16" i="1"/>
  <c r="H44" i="1" s="1"/>
  <c r="G16" i="1"/>
  <c r="F16" i="1"/>
  <c r="F44" i="1" s="1"/>
  <c r="D16" i="1"/>
  <c r="C16" i="1"/>
  <c r="C44" i="1" s="1"/>
  <c r="T15" i="1"/>
  <c r="T14" i="1"/>
  <c r="T13" i="1"/>
  <c r="T12" i="1"/>
  <c r="T11" i="1"/>
  <c r="T10" i="1"/>
  <c r="T9" i="1"/>
  <c r="T8" i="1"/>
  <c r="T7" i="1"/>
  <c r="T6" i="1"/>
  <c r="T5" i="1"/>
  <c r="T4" i="1"/>
  <c r="T16" i="1" s="1"/>
  <c r="T3" i="1"/>
  <c r="T44" i="1" l="1"/>
</calcChain>
</file>

<file path=xl/sharedStrings.xml><?xml version="1.0" encoding="utf-8"?>
<sst xmlns="http://schemas.openxmlformats.org/spreadsheetml/2006/main" count="308" uniqueCount="82">
  <si>
    <t>年級</t>
  </si>
  <si>
    <t>第二週</t>
  </si>
  <si>
    <t>第三週</t>
  </si>
  <si>
    <t>第四週</t>
  </si>
  <si>
    <t>第五週</t>
  </si>
  <si>
    <t>第六週</t>
  </si>
  <si>
    <t>一年級</t>
    <phoneticPr fontId="4" type="noConversion"/>
  </si>
  <si>
    <t>五護一愛</t>
  </si>
  <si>
    <t>康大揭牌補休</t>
  </si>
  <si>
    <t>下雨停止升旗</t>
  </si>
  <si>
    <t>期中考</t>
  </si>
  <si>
    <t>護理科1年級組</t>
  </si>
  <si>
    <t>五護一孝</t>
  </si>
  <si>
    <t>五護一忠</t>
  </si>
  <si>
    <t>五護一仁</t>
  </si>
  <si>
    <t>五幼一忠</t>
  </si>
  <si>
    <t>非護理科1年級組</t>
  </si>
  <si>
    <t>五幼一孝</t>
  </si>
  <si>
    <t>五資一忠</t>
  </si>
  <si>
    <t>五企一忠</t>
  </si>
  <si>
    <t>五應一忠</t>
  </si>
  <si>
    <t>五視一忠</t>
  </si>
  <si>
    <t>五動一孝</t>
  </si>
  <si>
    <t>五動一忠</t>
  </si>
  <si>
    <t>五資一孝</t>
  </si>
  <si>
    <t>二年級</t>
  </si>
  <si>
    <t>五護二仁</t>
  </si>
  <si>
    <t>護理科2年級組</t>
    <phoneticPr fontId="4" type="noConversion"/>
  </si>
  <si>
    <t>五護二愛</t>
  </si>
  <si>
    <t>護理科2年級組</t>
  </si>
  <si>
    <t>五護二孝</t>
  </si>
  <si>
    <t>五護二忠</t>
  </si>
  <si>
    <t>五資二忠</t>
  </si>
  <si>
    <t>非護理科2年級組</t>
  </si>
  <si>
    <t>五動二忠</t>
  </si>
  <si>
    <t>五應二忠</t>
  </si>
  <si>
    <t>五資二孝</t>
  </si>
  <si>
    <t>五企二忠</t>
  </si>
  <si>
    <t>五視二忠</t>
  </si>
  <si>
    <t>五幼二忠</t>
  </si>
  <si>
    <t>五動二孝</t>
  </si>
  <si>
    <t>二年級 出席率</t>
    <phoneticPr fontId="4" type="noConversion"/>
  </si>
  <si>
    <t>三年級</t>
  </si>
  <si>
    <t>五護三孝</t>
  </si>
  <si>
    <t>校慶補假</t>
    <phoneticPr fontId="4" type="noConversion"/>
  </si>
  <si>
    <t>護理科3年級組</t>
    <phoneticPr fontId="4" type="noConversion"/>
  </si>
  <si>
    <t>五護三愛</t>
  </si>
  <si>
    <t>五護三忠</t>
  </si>
  <si>
    <t>五護三仁</t>
  </si>
  <si>
    <t>五資三孝</t>
  </si>
  <si>
    <t>非護理科3年級組</t>
    <phoneticPr fontId="4" type="noConversion"/>
  </si>
  <si>
    <t>五應三忠</t>
  </si>
  <si>
    <t>非護理科3年級組</t>
  </si>
  <si>
    <t>五幼三忠</t>
  </si>
  <si>
    <t>五視三忠</t>
  </si>
  <si>
    <t>五資三忠</t>
  </si>
  <si>
    <t>五企三忠</t>
  </si>
  <si>
    <t>校慶補假</t>
    <phoneticPr fontId="4" type="noConversion"/>
  </si>
  <si>
    <t>五企三孝</t>
  </si>
  <si>
    <t>五動三孝</t>
  </si>
  <si>
    <t>五動三忠</t>
  </si>
  <si>
    <t>三年級 出席率</t>
    <phoneticPr fontId="4" type="noConversion"/>
  </si>
  <si>
    <t>1-3年級總出席率</t>
    <phoneticPr fontId="4" type="noConversion"/>
  </si>
  <si>
    <t xml:space="preserve">班級 </t>
    <phoneticPr fontId="4" type="noConversion"/>
  </si>
  <si>
    <t>第一週</t>
    <phoneticPr fontId="4" type="noConversion"/>
  </si>
  <si>
    <t>第七週</t>
    <phoneticPr fontId="4" type="noConversion"/>
  </si>
  <si>
    <t>第八週</t>
    <phoneticPr fontId="4" type="noConversion"/>
  </si>
  <si>
    <t>第九週</t>
    <phoneticPr fontId="4" type="noConversion"/>
  </si>
  <si>
    <t>第十週</t>
    <phoneticPr fontId="4" type="noConversion"/>
  </si>
  <si>
    <t>第十一週</t>
    <phoneticPr fontId="4" type="noConversion"/>
  </si>
  <si>
    <t>第十二週</t>
    <phoneticPr fontId="4" type="noConversion"/>
  </si>
  <si>
    <t>第十三週</t>
    <phoneticPr fontId="4" type="noConversion"/>
  </si>
  <si>
    <t>第十四週</t>
    <phoneticPr fontId="4" type="noConversion"/>
  </si>
  <si>
    <t>第十五週</t>
    <phoneticPr fontId="4" type="noConversion"/>
  </si>
  <si>
    <t>第十六週</t>
    <phoneticPr fontId="4" type="noConversion"/>
  </si>
  <si>
    <t>第十八週</t>
    <phoneticPr fontId="4" type="noConversion"/>
  </si>
  <si>
    <t>班平均出席率</t>
    <phoneticPr fontId="4" type="noConversion"/>
  </si>
  <si>
    <t>名次</t>
    <phoneticPr fontId="4" type="noConversion"/>
  </si>
  <si>
    <t>備註</t>
    <phoneticPr fontId="4" type="noConversion"/>
  </si>
  <si>
    <t>護理科1年級組</t>
    <phoneticPr fontId="4" type="noConversion"/>
  </si>
  <si>
    <t>一年級 出席率</t>
    <phoneticPr fontId="4" type="noConversion"/>
  </si>
  <si>
    <t>104學年度第1學期各班級升旗出席率統計表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</si>
</sst>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 wrapText="1"/>
    </xf>
    <xf numFmtId="10" fontId="1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10" fontId="1" fillId="3" borderId="6" xfId="1" applyNumberFormat="1" applyFont="1" applyFill="1" applyBorder="1" applyAlignment="1">
      <alignment horizontal="center" vertical="center" shrinkToFit="1"/>
    </xf>
    <xf numFmtId="10" fontId="1" fillId="3" borderId="6" xfId="1" applyNumberFormat="1" applyFont="1" applyFill="1" applyBorder="1">
      <alignment vertical="center"/>
    </xf>
    <xf numFmtId="10" fontId="1" fillId="3" borderId="6" xfId="1" applyNumberFormat="1" applyFont="1" applyFill="1" applyBorder="1" applyAlignment="1">
      <alignment horizontal="center" vertical="center"/>
    </xf>
    <xf numFmtId="176" fontId="5" fillId="3" borderId="6" xfId="1" applyNumberFormat="1" applyFont="1" applyFill="1" applyBorder="1" applyAlignment="1">
      <alignment horizontal="center" vertical="center"/>
    </xf>
    <xf numFmtId="0" fontId="7" fillId="3" borderId="7" xfId="1" applyFont="1" applyFill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0" fontId="1" fillId="3" borderId="10" xfId="1" applyNumberFormat="1" applyFont="1" applyFill="1" applyBorder="1" applyAlignment="1">
      <alignment horizontal="center" vertical="center" shrinkToFit="1"/>
    </xf>
    <xf numFmtId="10" fontId="1" fillId="3" borderId="10" xfId="1" applyNumberFormat="1" applyFont="1" applyFill="1" applyBorder="1">
      <alignment vertical="center"/>
    </xf>
    <xf numFmtId="10" fontId="1" fillId="3" borderId="10" xfId="1" applyNumberFormat="1" applyFont="1" applyFill="1" applyBorder="1" applyAlignment="1">
      <alignment horizontal="center" vertical="center"/>
    </xf>
    <xf numFmtId="176" fontId="5" fillId="3" borderId="10" xfId="1" applyNumberFormat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10" fontId="1" fillId="0" borderId="10" xfId="1" applyNumberFormat="1" applyFont="1" applyFill="1" applyBorder="1" applyAlignment="1">
      <alignment horizontal="center" vertical="center" shrinkToFit="1"/>
    </xf>
    <xf numFmtId="10" fontId="1" fillId="0" borderId="10" xfId="1" applyNumberFormat="1" applyFont="1" applyFill="1" applyBorder="1">
      <alignment vertical="center"/>
    </xf>
    <xf numFmtId="10" fontId="1" fillId="0" borderId="6" xfId="1" applyNumberFormat="1" applyFont="1" applyFill="1" applyBorder="1" applyAlignment="1">
      <alignment horizontal="center" vertical="center" shrinkToFit="1"/>
    </xf>
    <xf numFmtId="10" fontId="1" fillId="0" borderId="10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10" fontId="1" fillId="0" borderId="13" xfId="1" applyNumberFormat="1" applyFont="1" applyFill="1" applyBorder="1" applyAlignment="1">
      <alignment horizontal="center" vertical="center" shrinkToFit="1"/>
    </xf>
    <xf numFmtId="10" fontId="1" fillId="0" borderId="13" xfId="1" applyNumberFormat="1" applyFont="1" applyFill="1" applyBorder="1">
      <alignment vertical="center"/>
    </xf>
    <xf numFmtId="10" fontId="1" fillId="0" borderId="13" xfId="1" applyNumberFormat="1" applyFont="1" applyFill="1" applyBorder="1" applyAlignment="1">
      <alignment horizontal="center" vertical="center"/>
    </xf>
    <xf numFmtId="176" fontId="5" fillId="0" borderId="13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176" fontId="5" fillId="3" borderId="15" xfId="1" applyNumberFormat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176" fontId="5" fillId="0" borderId="15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176" fontId="5" fillId="0" borderId="17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10" fontId="1" fillId="0" borderId="19" xfId="1" applyNumberFormat="1" applyFont="1" applyFill="1" applyBorder="1" applyAlignment="1">
      <alignment horizontal="center" vertical="center" shrinkToFit="1"/>
    </xf>
    <xf numFmtId="10" fontId="1" fillId="0" borderId="19" xfId="1" applyNumberFormat="1" applyFont="1" applyFill="1" applyBorder="1">
      <alignment vertical="center"/>
    </xf>
    <xf numFmtId="10" fontId="1" fillId="0" borderId="19" xfId="1" applyNumberFormat="1" applyFont="1" applyFill="1" applyBorder="1" applyAlignment="1">
      <alignment horizontal="center" vertical="center"/>
    </xf>
    <xf numFmtId="176" fontId="5" fillId="0" borderId="19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0" fontId="8" fillId="2" borderId="2" xfId="1" applyNumberFormat="1" applyFont="1" applyFill="1" applyBorder="1" applyAlignment="1">
      <alignment horizontal="center" vertical="center"/>
    </xf>
    <xf numFmtId="10" fontId="8" fillId="4" borderId="2" xfId="1" applyNumberFormat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0" fontId="1" fillId="3" borderId="6" xfId="1" applyNumberForma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10" fontId="1" fillId="3" borderId="10" xfId="1" applyNumberFormat="1" applyFill="1" applyBorder="1" applyAlignment="1">
      <alignment horizontal="center" vertical="center"/>
    </xf>
    <xf numFmtId="10" fontId="1" fillId="0" borderId="10" xfId="1" applyNumberFormat="1" applyFill="1" applyBorder="1" applyAlignment="1">
      <alignment horizontal="center" vertical="center"/>
    </xf>
    <xf numFmtId="10" fontId="1" fillId="0" borderId="19" xfId="1" applyNumberForma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10" fontId="7" fillId="0" borderId="10" xfId="1" applyNumberFormat="1" applyFont="1" applyFill="1" applyBorder="1" applyAlignment="1">
      <alignment horizontal="center" vertical="center" shrinkToFit="1"/>
    </xf>
    <xf numFmtId="0" fontId="8" fillId="2" borderId="21" xfId="1" applyFont="1" applyFill="1" applyBorder="1" applyAlignment="1">
      <alignment horizontal="center" vertical="center"/>
    </xf>
    <xf numFmtId="10" fontId="8" fillId="2" borderId="21" xfId="1" applyNumberFormat="1" applyFont="1" applyFill="1" applyBorder="1" applyAlignment="1">
      <alignment horizontal="center" vertical="center"/>
    </xf>
    <xf numFmtId="10" fontId="8" fillId="4" borderId="21" xfId="1" applyNumberFormat="1" applyFont="1" applyFill="1" applyBorder="1" applyAlignment="1">
      <alignment horizontal="center" vertical="center"/>
    </xf>
    <xf numFmtId="176" fontId="8" fillId="2" borderId="21" xfId="1" applyNumberFormat="1" applyFont="1" applyFill="1" applyBorder="1" applyAlignment="1">
      <alignment horizontal="center" vertical="center"/>
    </xf>
    <xf numFmtId="176" fontId="8" fillId="2" borderId="22" xfId="1" applyNumberFormat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10" fontId="1" fillId="0" borderId="6" xfId="1" applyNumberFormat="1" applyFill="1" applyBorder="1" applyAlignment="1">
      <alignment horizontal="center" vertical="center"/>
    </xf>
    <xf numFmtId="10" fontId="1" fillId="2" borderId="10" xfId="1" applyNumberForma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10" fontId="1" fillId="0" borderId="13" xfId="1" applyNumberForma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176" fontId="8" fillId="2" borderId="3" xfId="1" applyNumberFormat="1" applyFont="1" applyFill="1" applyBorder="1" applyAlignment="1">
      <alignment horizontal="center" vertical="center"/>
    </xf>
    <xf numFmtId="10" fontId="1" fillId="0" borderId="24" xfId="1" applyNumberFormat="1" applyFont="1" applyFill="1" applyBorder="1" applyAlignment="1">
      <alignment horizontal="center" vertical="center"/>
    </xf>
    <xf numFmtId="10" fontId="1" fillId="0" borderId="21" xfId="1" applyNumberFormat="1" applyFont="1" applyFill="1" applyBorder="1" applyAlignment="1">
      <alignment horizontal="center" vertical="center"/>
    </xf>
    <xf numFmtId="10" fontId="1" fillId="0" borderId="21" xfId="1" applyNumberFormat="1" applyFont="1" applyFill="1" applyBorder="1" applyAlignment="1">
      <alignment horizontal="center" vertical="center"/>
    </xf>
    <xf numFmtId="10" fontId="1" fillId="0" borderId="22" xfId="1" applyNumberFormat="1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selection sqref="A1:V1"/>
    </sheetView>
  </sheetViews>
  <sheetFormatPr defaultRowHeight="16.5"/>
  <cols>
    <col min="22" max="22" width="14" bestFit="1" customWidth="1"/>
  </cols>
  <sheetData>
    <row r="1" spans="1:22" ht="26.25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3.75" thickBot="1">
      <c r="A2" s="2" t="s">
        <v>0</v>
      </c>
      <c r="B2" s="3" t="s">
        <v>63</v>
      </c>
      <c r="C2" s="3" t="s">
        <v>64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65</v>
      </c>
      <c r="J2" s="3" t="s">
        <v>66</v>
      </c>
      <c r="K2" s="3" t="s">
        <v>67</v>
      </c>
      <c r="L2" s="3" t="s">
        <v>68</v>
      </c>
      <c r="M2" s="3" t="s">
        <v>69</v>
      </c>
      <c r="N2" s="3" t="s">
        <v>70</v>
      </c>
      <c r="O2" s="3" t="s">
        <v>71</v>
      </c>
      <c r="P2" s="3" t="s">
        <v>72</v>
      </c>
      <c r="Q2" s="3" t="s">
        <v>73</v>
      </c>
      <c r="R2" s="3" t="s">
        <v>74</v>
      </c>
      <c r="S2" s="3" t="s">
        <v>75</v>
      </c>
      <c r="T2" s="3" t="s">
        <v>76</v>
      </c>
      <c r="U2" s="4" t="s">
        <v>77</v>
      </c>
      <c r="V2" s="5" t="s">
        <v>78</v>
      </c>
    </row>
    <row r="3" spans="1:22" ht="20.25" thickBot="1">
      <c r="A3" s="6" t="s">
        <v>6</v>
      </c>
      <c r="B3" s="7" t="s">
        <v>7</v>
      </c>
      <c r="C3" s="8">
        <v>1</v>
      </c>
      <c r="D3" s="9">
        <v>1</v>
      </c>
      <c r="E3" s="8" t="s">
        <v>8</v>
      </c>
      <c r="F3" s="9">
        <v>0.98148148148148151</v>
      </c>
      <c r="G3" s="8">
        <v>1</v>
      </c>
      <c r="H3" s="9">
        <v>1</v>
      </c>
      <c r="I3" s="8">
        <v>1</v>
      </c>
      <c r="J3" s="8" t="s">
        <v>9</v>
      </c>
      <c r="K3" s="8" t="s">
        <v>10</v>
      </c>
      <c r="L3" s="9">
        <v>0.98148148148148151</v>
      </c>
      <c r="M3" s="8">
        <v>1</v>
      </c>
      <c r="N3" s="8">
        <v>1</v>
      </c>
      <c r="O3" s="8" t="s">
        <v>9</v>
      </c>
      <c r="P3" s="8" t="s">
        <v>9</v>
      </c>
      <c r="Q3" s="9">
        <v>1</v>
      </c>
      <c r="R3" s="9">
        <v>1</v>
      </c>
      <c r="S3" s="10">
        <v>0.98284313725490202</v>
      </c>
      <c r="T3" s="10">
        <f t="shared" ref="T3:T15" si="0">AVERAGE(C3:R3)</f>
        <v>0.99663299663299654</v>
      </c>
      <c r="U3" s="11">
        <v>1</v>
      </c>
      <c r="V3" s="12" t="s">
        <v>11</v>
      </c>
    </row>
    <row r="4" spans="1:22" ht="20.25" thickBot="1">
      <c r="A4" s="13"/>
      <c r="B4" s="14" t="s">
        <v>12</v>
      </c>
      <c r="C4" s="15">
        <v>1</v>
      </c>
      <c r="D4" s="16">
        <v>0.98113207547169812</v>
      </c>
      <c r="E4" s="15" t="s">
        <v>8</v>
      </c>
      <c r="F4" s="16">
        <v>0.98113207547169812</v>
      </c>
      <c r="G4" s="15">
        <v>1</v>
      </c>
      <c r="H4" s="16">
        <v>1</v>
      </c>
      <c r="I4" s="15">
        <v>1</v>
      </c>
      <c r="J4" s="8" t="s">
        <v>9</v>
      </c>
      <c r="K4" s="8" t="s">
        <v>10</v>
      </c>
      <c r="L4" s="16">
        <v>1</v>
      </c>
      <c r="M4" s="15">
        <v>1</v>
      </c>
      <c r="N4" s="15">
        <v>1</v>
      </c>
      <c r="O4" s="8" t="s">
        <v>9</v>
      </c>
      <c r="P4" s="8" t="s">
        <v>9</v>
      </c>
      <c r="Q4" s="16">
        <v>1</v>
      </c>
      <c r="R4" s="16">
        <v>1</v>
      </c>
      <c r="S4" s="17">
        <v>0.99744897959183676</v>
      </c>
      <c r="T4" s="17">
        <f t="shared" si="0"/>
        <v>0.99656946826758142</v>
      </c>
      <c r="U4" s="18">
        <v>1</v>
      </c>
      <c r="V4" s="19" t="s">
        <v>11</v>
      </c>
    </row>
    <row r="5" spans="1:22" ht="20.25" thickBot="1">
      <c r="A5" s="13"/>
      <c r="B5" s="20" t="s">
        <v>13</v>
      </c>
      <c r="C5" s="21">
        <v>1</v>
      </c>
      <c r="D5" s="22">
        <v>1</v>
      </c>
      <c r="E5" s="21" t="s">
        <v>8</v>
      </c>
      <c r="F5" s="22">
        <v>1</v>
      </c>
      <c r="G5" s="21">
        <v>0.96078431372549022</v>
      </c>
      <c r="H5" s="22">
        <v>1</v>
      </c>
      <c r="I5" s="21">
        <v>1</v>
      </c>
      <c r="J5" s="23" t="s">
        <v>9</v>
      </c>
      <c r="K5" s="23" t="s">
        <v>10</v>
      </c>
      <c r="L5" s="22">
        <v>1</v>
      </c>
      <c r="M5" s="21">
        <v>1</v>
      </c>
      <c r="N5" s="21">
        <v>0.98039215686274506</v>
      </c>
      <c r="O5" s="23" t="s">
        <v>9</v>
      </c>
      <c r="P5" s="23" t="s">
        <v>9</v>
      </c>
      <c r="Q5" s="22">
        <v>1</v>
      </c>
      <c r="R5" s="22">
        <v>1</v>
      </c>
      <c r="S5" s="24">
        <v>0.99750000000000005</v>
      </c>
      <c r="T5" s="24">
        <f t="shared" si="0"/>
        <v>0.99465240641711228</v>
      </c>
      <c r="U5" s="25">
        <v>3</v>
      </c>
      <c r="V5" s="26" t="s">
        <v>79</v>
      </c>
    </row>
    <row r="6" spans="1:22" ht="20.25" thickBot="1">
      <c r="A6" s="13"/>
      <c r="B6" s="27" t="s">
        <v>14</v>
      </c>
      <c r="C6" s="28">
        <v>1</v>
      </c>
      <c r="D6" s="29">
        <v>0.98039215686274506</v>
      </c>
      <c r="E6" s="28" t="s">
        <v>8</v>
      </c>
      <c r="F6" s="29">
        <v>1</v>
      </c>
      <c r="G6" s="28">
        <v>1</v>
      </c>
      <c r="H6" s="29">
        <v>1</v>
      </c>
      <c r="I6" s="28">
        <v>1</v>
      </c>
      <c r="J6" s="23" t="s">
        <v>9</v>
      </c>
      <c r="K6" s="23" t="s">
        <v>10</v>
      </c>
      <c r="L6" s="29">
        <v>0.96078431372549022</v>
      </c>
      <c r="M6" s="28">
        <v>0.94117647058823528</v>
      </c>
      <c r="N6" s="28">
        <v>0.98039215686274506</v>
      </c>
      <c r="O6" s="23" t="s">
        <v>9</v>
      </c>
      <c r="P6" s="23" t="s">
        <v>9</v>
      </c>
      <c r="Q6" s="29">
        <v>1</v>
      </c>
      <c r="R6" s="29">
        <v>1</v>
      </c>
      <c r="S6" s="30">
        <v>0.995</v>
      </c>
      <c r="T6" s="30">
        <f t="shared" si="0"/>
        <v>0.98752228163992872</v>
      </c>
      <c r="U6" s="31">
        <v>4</v>
      </c>
      <c r="V6" s="32" t="s">
        <v>79</v>
      </c>
    </row>
    <row r="7" spans="1:22" ht="20.25" thickBot="1">
      <c r="A7" s="13"/>
      <c r="B7" s="7" t="s">
        <v>15</v>
      </c>
      <c r="C7" s="8">
        <v>1</v>
      </c>
      <c r="D7" s="9">
        <v>1</v>
      </c>
      <c r="E7" s="8" t="s">
        <v>8</v>
      </c>
      <c r="F7" s="9">
        <v>1</v>
      </c>
      <c r="G7" s="8">
        <v>1</v>
      </c>
      <c r="H7" s="9">
        <v>0.95833333333333337</v>
      </c>
      <c r="I7" s="8">
        <v>0.97916666666666663</v>
      </c>
      <c r="J7" s="8" t="s">
        <v>9</v>
      </c>
      <c r="K7" s="8" t="s">
        <v>10</v>
      </c>
      <c r="L7" s="9">
        <v>1</v>
      </c>
      <c r="M7" s="8">
        <v>1</v>
      </c>
      <c r="N7" s="8">
        <v>1</v>
      </c>
      <c r="O7" s="8" t="s">
        <v>9</v>
      </c>
      <c r="P7" s="8" t="s">
        <v>9</v>
      </c>
      <c r="Q7" s="9">
        <v>0.93617021276595747</v>
      </c>
      <c r="R7" s="9">
        <v>0.97872340425531912</v>
      </c>
      <c r="S7" s="10">
        <v>0.96111111111111114</v>
      </c>
      <c r="T7" s="10">
        <f t="shared" si="0"/>
        <v>0.98658123791102526</v>
      </c>
      <c r="U7" s="11">
        <v>1</v>
      </c>
      <c r="V7" s="12" t="s">
        <v>16</v>
      </c>
    </row>
    <row r="8" spans="1:22" ht="20.25" thickBot="1">
      <c r="A8" s="13"/>
      <c r="B8" s="14" t="s">
        <v>17</v>
      </c>
      <c r="C8" s="15">
        <v>1</v>
      </c>
      <c r="D8" s="16">
        <v>1</v>
      </c>
      <c r="E8" s="15" t="s">
        <v>8</v>
      </c>
      <c r="F8" s="16">
        <v>0.97916666666666663</v>
      </c>
      <c r="G8" s="15">
        <v>0.9375</v>
      </c>
      <c r="H8" s="16">
        <v>0.9375</v>
      </c>
      <c r="I8" s="15">
        <v>0.97916666666666663</v>
      </c>
      <c r="J8" s="8" t="s">
        <v>9</v>
      </c>
      <c r="K8" s="8" t="s">
        <v>10</v>
      </c>
      <c r="L8" s="16">
        <v>0.97916666666666663</v>
      </c>
      <c r="M8" s="15">
        <v>0.97916666666666663</v>
      </c>
      <c r="N8" s="15">
        <v>0.95833333333333337</v>
      </c>
      <c r="O8" s="8" t="s">
        <v>9</v>
      </c>
      <c r="P8" s="8" t="s">
        <v>9</v>
      </c>
      <c r="Q8" s="16">
        <v>1</v>
      </c>
      <c r="R8" s="16">
        <v>1</v>
      </c>
      <c r="S8" s="17">
        <v>0.95663265306122436</v>
      </c>
      <c r="T8" s="17">
        <f t="shared" si="0"/>
        <v>0.97727272727272729</v>
      </c>
      <c r="U8" s="18">
        <v>2</v>
      </c>
      <c r="V8" s="19" t="s">
        <v>16</v>
      </c>
    </row>
    <row r="9" spans="1:22" ht="20.25" thickBot="1">
      <c r="A9" s="13"/>
      <c r="B9" s="14" t="s">
        <v>18</v>
      </c>
      <c r="C9" s="15">
        <v>1</v>
      </c>
      <c r="D9" s="16">
        <v>1</v>
      </c>
      <c r="E9" s="15" t="s">
        <v>8</v>
      </c>
      <c r="F9" s="16">
        <v>0.97872340425531912</v>
      </c>
      <c r="G9" s="15">
        <v>0.97872340425531912</v>
      </c>
      <c r="H9" s="16">
        <v>1</v>
      </c>
      <c r="I9" s="15">
        <v>0.97872340425531912</v>
      </c>
      <c r="J9" s="8" t="s">
        <v>9</v>
      </c>
      <c r="K9" s="8" t="s">
        <v>10</v>
      </c>
      <c r="L9" s="16">
        <v>0.97872340425531912</v>
      </c>
      <c r="M9" s="15">
        <v>0.95744680851063835</v>
      </c>
      <c r="N9" s="15">
        <v>0.91489361702127658</v>
      </c>
      <c r="O9" s="8" t="s">
        <v>9</v>
      </c>
      <c r="P9" s="8" t="s">
        <v>9</v>
      </c>
      <c r="Q9" s="16">
        <v>0.97826086956521741</v>
      </c>
      <c r="R9" s="16">
        <v>0.93478260869565222</v>
      </c>
      <c r="S9" s="17">
        <v>0.98100539811066123</v>
      </c>
      <c r="T9" s="17">
        <f t="shared" si="0"/>
        <v>0.97275250189218732</v>
      </c>
      <c r="U9" s="33">
        <v>3</v>
      </c>
      <c r="V9" s="12" t="s">
        <v>16</v>
      </c>
    </row>
    <row r="10" spans="1:22" ht="20.25" thickBot="1">
      <c r="A10" s="13"/>
      <c r="B10" s="20" t="s">
        <v>19</v>
      </c>
      <c r="C10" s="21">
        <v>0.98275862068965514</v>
      </c>
      <c r="D10" s="22">
        <v>0.98275862068965514</v>
      </c>
      <c r="E10" s="21" t="s">
        <v>8</v>
      </c>
      <c r="F10" s="22">
        <v>1</v>
      </c>
      <c r="G10" s="21">
        <v>0.94827586206896552</v>
      </c>
      <c r="H10" s="22">
        <v>0.98275862068965514</v>
      </c>
      <c r="I10" s="21">
        <v>0.96551724137931039</v>
      </c>
      <c r="J10" s="23" t="s">
        <v>9</v>
      </c>
      <c r="K10" s="23" t="s">
        <v>10</v>
      </c>
      <c r="L10" s="22">
        <v>0.96551724137931039</v>
      </c>
      <c r="M10" s="21">
        <v>0.89655172413793105</v>
      </c>
      <c r="N10" s="21">
        <v>0.96551724137931039</v>
      </c>
      <c r="O10" s="23" t="s">
        <v>9</v>
      </c>
      <c r="P10" s="23" t="s">
        <v>9</v>
      </c>
      <c r="Q10" s="22">
        <v>0.93103448275862066</v>
      </c>
      <c r="R10" s="22">
        <v>0.94827586206896552</v>
      </c>
      <c r="S10" s="24">
        <v>0.97</v>
      </c>
      <c r="T10" s="24">
        <f t="shared" si="0"/>
        <v>0.96081504702194354</v>
      </c>
      <c r="U10" s="34">
        <v>4</v>
      </c>
      <c r="V10" s="26" t="s">
        <v>16</v>
      </c>
    </row>
    <row r="11" spans="1:22" ht="20.25" thickBot="1">
      <c r="A11" s="13"/>
      <c r="B11" s="20" t="s">
        <v>20</v>
      </c>
      <c r="C11" s="21">
        <v>0.98148148148148151</v>
      </c>
      <c r="D11" s="22">
        <v>0.90740740740740744</v>
      </c>
      <c r="E11" s="21" t="s">
        <v>8</v>
      </c>
      <c r="F11" s="22">
        <v>0.96296296296296291</v>
      </c>
      <c r="G11" s="21">
        <v>0.86792452830188682</v>
      </c>
      <c r="H11" s="22">
        <v>0.90566037735849059</v>
      </c>
      <c r="I11" s="21">
        <v>0.96226415094339623</v>
      </c>
      <c r="J11" s="23" t="s">
        <v>9</v>
      </c>
      <c r="K11" s="23" t="s">
        <v>10</v>
      </c>
      <c r="L11" s="22">
        <v>0.94339622641509435</v>
      </c>
      <c r="M11" s="21">
        <v>0.92452830188679247</v>
      </c>
      <c r="N11" s="21">
        <v>0.92452830188679247</v>
      </c>
      <c r="O11" s="23" t="s">
        <v>9</v>
      </c>
      <c r="P11" s="23" t="s">
        <v>9</v>
      </c>
      <c r="Q11" s="22">
        <v>0.98113207547169812</v>
      </c>
      <c r="R11" s="22">
        <v>0.94339622641509435</v>
      </c>
      <c r="S11" s="24">
        <v>0.96882942326490717</v>
      </c>
      <c r="T11" s="24">
        <f t="shared" si="0"/>
        <v>0.936789276411918</v>
      </c>
      <c r="U11" s="35">
        <v>5</v>
      </c>
      <c r="V11" s="36" t="s">
        <v>16</v>
      </c>
    </row>
    <row r="12" spans="1:22" ht="20.25" thickBot="1">
      <c r="A12" s="13"/>
      <c r="B12" s="20" t="s">
        <v>21</v>
      </c>
      <c r="C12" s="21">
        <v>1</v>
      </c>
      <c r="D12" s="22">
        <v>0.90196078431372551</v>
      </c>
      <c r="E12" s="21" t="s">
        <v>8</v>
      </c>
      <c r="F12" s="22">
        <v>0.88235294117647056</v>
      </c>
      <c r="G12" s="21">
        <v>0.96</v>
      </c>
      <c r="H12" s="22">
        <v>0.94</v>
      </c>
      <c r="I12" s="21">
        <v>0.9</v>
      </c>
      <c r="J12" s="23" t="s">
        <v>9</v>
      </c>
      <c r="K12" s="23" t="s">
        <v>10</v>
      </c>
      <c r="L12" s="22">
        <v>0.96</v>
      </c>
      <c r="M12" s="21">
        <v>0.9</v>
      </c>
      <c r="N12" s="21">
        <v>0.95918367346938771</v>
      </c>
      <c r="O12" s="23" t="s">
        <v>9</v>
      </c>
      <c r="P12" s="23" t="s">
        <v>9</v>
      </c>
      <c r="Q12" s="22">
        <v>0.91836734693877553</v>
      </c>
      <c r="R12" s="22">
        <v>0.97959183673469385</v>
      </c>
      <c r="S12" s="24">
        <v>0.85931324110671936</v>
      </c>
      <c r="T12" s="24">
        <f t="shared" si="0"/>
        <v>0.93649605296664118</v>
      </c>
      <c r="U12" s="34">
        <v>6</v>
      </c>
      <c r="V12" s="26" t="s">
        <v>16</v>
      </c>
    </row>
    <row r="13" spans="1:22" ht="20.25" thickBot="1">
      <c r="A13" s="13"/>
      <c r="B13" s="20" t="s">
        <v>22</v>
      </c>
      <c r="C13" s="21">
        <v>0.93478260869565222</v>
      </c>
      <c r="D13" s="22">
        <v>0.95652173913043481</v>
      </c>
      <c r="E13" s="21" t="s">
        <v>8</v>
      </c>
      <c r="F13" s="22">
        <v>0.93478260869565222</v>
      </c>
      <c r="G13" s="21">
        <v>0.9555555555555556</v>
      </c>
      <c r="H13" s="22">
        <v>0.93333333333333335</v>
      </c>
      <c r="I13" s="21">
        <v>0.9555555555555556</v>
      </c>
      <c r="J13" s="23" t="s">
        <v>9</v>
      </c>
      <c r="K13" s="23" t="s">
        <v>10</v>
      </c>
      <c r="L13" s="22">
        <v>0.84444444444444444</v>
      </c>
      <c r="M13" s="21">
        <v>0.91111111111111109</v>
      </c>
      <c r="N13" s="21">
        <v>0.9555555555555556</v>
      </c>
      <c r="O13" s="23" t="s">
        <v>9</v>
      </c>
      <c r="P13" s="23" t="s">
        <v>9</v>
      </c>
      <c r="Q13" s="22">
        <v>0.93333333333333335</v>
      </c>
      <c r="R13" s="22">
        <v>0.97777777777777775</v>
      </c>
      <c r="S13" s="24"/>
      <c r="T13" s="24">
        <f t="shared" si="0"/>
        <v>0.93570487483530973</v>
      </c>
      <c r="U13" s="35">
        <v>7</v>
      </c>
      <c r="V13" s="36" t="s">
        <v>16</v>
      </c>
    </row>
    <row r="14" spans="1:22" ht="20.25" thickBot="1">
      <c r="A14" s="37"/>
      <c r="B14" s="27" t="s">
        <v>23</v>
      </c>
      <c r="C14" s="28">
        <v>0.875</v>
      </c>
      <c r="D14" s="29">
        <v>0.95833333333333337</v>
      </c>
      <c r="E14" s="28" t="s">
        <v>8</v>
      </c>
      <c r="F14" s="29">
        <v>0.9375</v>
      </c>
      <c r="G14" s="28">
        <v>0.875</v>
      </c>
      <c r="H14" s="29">
        <v>0.95833333333333337</v>
      </c>
      <c r="I14" s="28">
        <v>0.91666666666666663</v>
      </c>
      <c r="J14" s="23" t="s">
        <v>9</v>
      </c>
      <c r="K14" s="23" t="s">
        <v>10</v>
      </c>
      <c r="L14" s="29">
        <v>0.89583333333333337</v>
      </c>
      <c r="M14" s="28">
        <v>0.85416666666666663</v>
      </c>
      <c r="N14" s="28">
        <v>0.875</v>
      </c>
      <c r="O14" s="23" t="s">
        <v>9</v>
      </c>
      <c r="P14" s="23" t="s">
        <v>9</v>
      </c>
      <c r="Q14" s="29">
        <v>0.91666666666666663</v>
      </c>
      <c r="R14" s="29">
        <v>0.875</v>
      </c>
      <c r="S14" s="30">
        <v>0.89182692307692324</v>
      </c>
      <c r="T14" s="24">
        <f t="shared" si="0"/>
        <v>0.90340909090909094</v>
      </c>
      <c r="U14" s="38">
        <v>8</v>
      </c>
      <c r="V14" s="26" t="s">
        <v>16</v>
      </c>
    </row>
    <row r="15" spans="1:22" ht="20.25" thickBot="1">
      <c r="A15" s="37"/>
      <c r="B15" s="39" t="s">
        <v>24</v>
      </c>
      <c r="C15" s="40">
        <v>0.93478260869565222</v>
      </c>
      <c r="D15" s="41">
        <v>0.93478260869565222</v>
      </c>
      <c r="E15" s="40" t="s">
        <v>8</v>
      </c>
      <c r="F15" s="41">
        <v>0.93478260869565222</v>
      </c>
      <c r="G15" s="40">
        <v>0.89130434782608692</v>
      </c>
      <c r="H15" s="41">
        <v>0.89130434782608692</v>
      </c>
      <c r="I15" s="40">
        <v>0.91304347826086951</v>
      </c>
      <c r="J15" s="23" t="s">
        <v>9</v>
      </c>
      <c r="K15" s="23" t="s">
        <v>10</v>
      </c>
      <c r="L15" s="41">
        <v>0.91304347826086951</v>
      </c>
      <c r="M15" s="40">
        <v>0.86956521739130432</v>
      </c>
      <c r="N15" s="40">
        <v>0.76086956521739135</v>
      </c>
      <c r="O15" s="23" t="s">
        <v>9</v>
      </c>
      <c r="P15" s="23" t="s">
        <v>9</v>
      </c>
      <c r="Q15" s="41">
        <v>0.95652173913043481</v>
      </c>
      <c r="R15" s="41">
        <v>0.93478260869565222</v>
      </c>
      <c r="S15" s="42">
        <v>0.97831868640148012</v>
      </c>
      <c r="T15" s="24">
        <f t="shared" si="0"/>
        <v>0.90316205533596838</v>
      </c>
      <c r="U15" s="43">
        <v>9</v>
      </c>
      <c r="V15" s="36" t="s">
        <v>16</v>
      </c>
    </row>
    <row r="16" spans="1:22" ht="17.25" thickBot="1">
      <c r="A16" s="44" t="s">
        <v>80</v>
      </c>
      <c r="B16" s="45"/>
      <c r="C16" s="46">
        <f t="shared" ref="C16:R16" si="1">AVERAGE(C3:C15)</f>
        <v>0.97760040919711078</v>
      </c>
      <c r="D16" s="46">
        <f t="shared" si="1"/>
        <v>0.96948374814651173</v>
      </c>
      <c r="E16" s="46"/>
      <c r="F16" s="46">
        <f t="shared" si="1"/>
        <v>0.96714498072353117</v>
      </c>
      <c r="G16" s="46">
        <f t="shared" si="1"/>
        <v>0.95192830859486954</v>
      </c>
      <c r="H16" s="46">
        <f t="shared" si="1"/>
        <v>0.96209410352878721</v>
      </c>
      <c r="I16" s="46">
        <f t="shared" si="1"/>
        <v>0.96539260233803481</v>
      </c>
      <c r="J16" s="46"/>
      <c r="K16" s="46"/>
      <c r="L16" s="46">
        <f t="shared" si="1"/>
        <v>0.9555685069201546</v>
      </c>
      <c r="M16" s="46">
        <f t="shared" si="1"/>
        <v>0.94105484361225733</v>
      </c>
      <c r="N16" s="46">
        <f t="shared" si="1"/>
        <v>0.9442050462760414</v>
      </c>
      <c r="O16" s="46"/>
      <c r="P16" s="46"/>
      <c r="Q16" s="46">
        <f t="shared" si="1"/>
        <v>0.96549897897159276</v>
      </c>
      <c r="R16" s="46">
        <f t="shared" si="1"/>
        <v>0.96710233266485801</v>
      </c>
      <c r="S16" s="46">
        <f>AVERAGE(S3:S15)</f>
        <v>0.96165246274831373</v>
      </c>
      <c r="T16" s="47">
        <f>AVERAGE(T3:T15)</f>
        <v>0.96064307827034079</v>
      </c>
      <c r="U16" s="48"/>
      <c r="V16" s="49"/>
    </row>
    <row r="17" spans="1:22" ht="20.25" thickBot="1">
      <c r="A17" s="50" t="s">
        <v>25</v>
      </c>
      <c r="B17" s="7" t="s">
        <v>26</v>
      </c>
      <c r="C17" s="8" t="s">
        <v>9</v>
      </c>
      <c r="D17" s="8">
        <v>1</v>
      </c>
      <c r="E17" s="8">
        <v>1</v>
      </c>
      <c r="F17" s="8">
        <v>1</v>
      </c>
      <c r="G17" s="8">
        <v>1</v>
      </c>
      <c r="H17" s="51">
        <v>1</v>
      </c>
      <c r="I17" s="8">
        <v>1</v>
      </c>
      <c r="J17" s="8" t="s">
        <v>9</v>
      </c>
      <c r="K17" s="8" t="s">
        <v>10</v>
      </c>
      <c r="L17" s="51">
        <v>1</v>
      </c>
      <c r="M17" s="8" t="s">
        <v>9</v>
      </c>
      <c r="N17" s="51">
        <v>1</v>
      </c>
      <c r="O17" s="8">
        <v>1</v>
      </c>
      <c r="P17" s="8" t="s">
        <v>9</v>
      </c>
      <c r="Q17" s="51">
        <v>1</v>
      </c>
      <c r="R17" s="8" t="s">
        <v>9</v>
      </c>
      <c r="S17" s="51">
        <v>0.99852071005917153</v>
      </c>
      <c r="T17" s="10">
        <f t="shared" ref="T17:T28" si="2">AVERAGE(C17:R17)</f>
        <v>1</v>
      </c>
      <c r="U17" s="11">
        <v>1</v>
      </c>
      <c r="V17" s="12" t="s">
        <v>27</v>
      </c>
    </row>
    <row r="18" spans="1:22" ht="20.25" thickBot="1">
      <c r="A18" s="52"/>
      <c r="B18" s="14" t="s">
        <v>28</v>
      </c>
      <c r="C18" s="8" t="s">
        <v>9</v>
      </c>
      <c r="D18" s="15">
        <v>1</v>
      </c>
      <c r="E18" s="15">
        <v>1</v>
      </c>
      <c r="F18" s="15">
        <v>1</v>
      </c>
      <c r="G18" s="15">
        <v>1</v>
      </c>
      <c r="H18" s="53">
        <v>1</v>
      </c>
      <c r="I18" s="15">
        <v>1</v>
      </c>
      <c r="J18" s="8" t="s">
        <v>9</v>
      </c>
      <c r="K18" s="15" t="s">
        <v>10</v>
      </c>
      <c r="L18" s="53">
        <v>1</v>
      </c>
      <c r="M18" s="15" t="s">
        <v>9</v>
      </c>
      <c r="N18" s="53">
        <v>1</v>
      </c>
      <c r="O18" s="15">
        <v>1</v>
      </c>
      <c r="P18" s="15" t="s">
        <v>9</v>
      </c>
      <c r="Q18" s="53">
        <v>1</v>
      </c>
      <c r="R18" s="8" t="s">
        <v>9</v>
      </c>
      <c r="S18" s="53">
        <v>0.99704142011834318</v>
      </c>
      <c r="T18" s="17">
        <f t="shared" si="2"/>
        <v>1</v>
      </c>
      <c r="U18" s="18">
        <v>1</v>
      </c>
      <c r="V18" s="19" t="s">
        <v>29</v>
      </c>
    </row>
    <row r="19" spans="1:22" ht="20.25" thickBot="1">
      <c r="A19" s="52"/>
      <c r="B19" s="20" t="s">
        <v>30</v>
      </c>
      <c r="C19" s="23" t="s">
        <v>9</v>
      </c>
      <c r="D19" s="21">
        <v>1</v>
      </c>
      <c r="E19" s="21">
        <v>1</v>
      </c>
      <c r="F19" s="21">
        <v>1</v>
      </c>
      <c r="G19" s="21">
        <v>1</v>
      </c>
      <c r="H19" s="54">
        <v>1</v>
      </c>
      <c r="I19" s="21">
        <v>1</v>
      </c>
      <c r="J19" s="23" t="s">
        <v>9</v>
      </c>
      <c r="K19" s="21" t="s">
        <v>10</v>
      </c>
      <c r="L19" s="54">
        <v>1</v>
      </c>
      <c r="M19" s="21" t="s">
        <v>9</v>
      </c>
      <c r="N19" s="54">
        <v>1</v>
      </c>
      <c r="O19" s="21">
        <v>0.98</v>
      </c>
      <c r="P19" s="21" t="s">
        <v>9</v>
      </c>
      <c r="Q19" s="54">
        <v>1</v>
      </c>
      <c r="R19" s="23" t="s">
        <v>9</v>
      </c>
      <c r="S19" s="54">
        <v>0.99704142011834318</v>
      </c>
      <c r="T19" s="24">
        <f t="shared" si="2"/>
        <v>0.998</v>
      </c>
      <c r="U19" s="34">
        <v>3</v>
      </c>
      <c r="V19" s="26" t="s">
        <v>29</v>
      </c>
    </row>
    <row r="20" spans="1:22" ht="20.25" thickBot="1">
      <c r="A20" s="52"/>
      <c r="B20" s="39" t="s">
        <v>31</v>
      </c>
      <c r="C20" s="23" t="s">
        <v>9</v>
      </c>
      <c r="D20" s="40">
        <v>1</v>
      </c>
      <c r="E20" s="40">
        <v>0.92156862745098034</v>
      </c>
      <c r="F20" s="40">
        <v>1</v>
      </c>
      <c r="G20" s="40">
        <v>1</v>
      </c>
      <c r="H20" s="55">
        <v>1</v>
      </c>
      <c r="I20" s="40">
        <v>0.98039215686274506</v>
      </c>
      <c r="J20" s="23" t="s">
        <v>9</v>
      </c>
      <c r="K20" s="40" t="s">
        <v>10</v>
      </c>
      <c r="L20" s="55">
        <v>1</v>
      </c>
      <c r="M20" s="40" t="s">
        <v>9</v>
      </c>
      <c r="N20" s="55">
        <v>1</v>
      </c>
      <c r="O20" s="40">
        <v>1</v>
      </c>
      <c r="P20" s="40" t="s">
        <v>9</v>
      </c>
      <c r="Q20" s="55">
        <v>1</v>
      </c>
      <c r="R20" s="23" t="s">
        <v>9</v>
      </c>
      <c r="S20" s="55">
        <v>1</v>
      </c>
      <c r="T20" s="42">
        <f t="shared" si="2"/>
        <v>0.99019607843137258</v>
      </c>
      <c r="U20" s="43">
        <v>4</v>
      </c>
      <c r="V20" s="56" t="s">
        <v>29</v>
      </c>
    </row>
    <row r="21" spans="1:22" ht="20.25" thickBot="1">
      <c r="A21" s="52"/>
      <c r="B21" s="7" t="s">
        <v>32</v>
      </c>
      <c r="C21" s="8" t="s">
        <v>9</v>
      </c>
      <c r="D21" s="8">
        <v>0.97560975609756095</v>
      </c>
      <c r="E21" s="8">
        <v>0.95121951219512191</v>
      </c>
      <c r="F21" s="8">
        <v>1</v>
      </c>
      <c r="G21" s="8">
        <v>0.95121951219512191</v>
      </c>
      <c r="H21" s="51">
        <v>0.95121951219512191</v>
      </c>
      <c r="I21" s="8">
        <v>0.97560975609756095</v>
      </c>
      <c r="J21" s="8" t="s">
        <v>9</v>
      </c>
      <c r="K21" s="8" t="s">
        <v>10</v>
      </c>
      <c r="L21" s="51">
        <v>0.97560975609756095</v>
      </c>
      <c r="M21" s="8" t="s">
        <v>9</v>
      </c>
      <c r="N21" s="51">
        <v>1</v>
      </c>
      <c r="O21" s="8">
        <v>0.97560975609756095</v>
      </c>
      <c r="P21" s="8" t="s">
        <v>9</v>
      </c>
      <c r="Q21" s="51">
        <v>1</v>
      </c>
      <c r="R21" s="8" t="s">
        <v>9</v>
      </c>
      <c r="S21" s="51">
        <v>0.9702797202797202</v>
      </c>
      <c r="T21" s="10">
        <f t="shared" si="2"/>
        <v>0.97560975609756095</v>
      </c>
      <c r="U21" s="11">
        <v>1</v>
      </c>
      <c r="V21" s="19" t="s">
        <v>33</v>
      </c>
    </row>
    <row r="22" spans="1:22" ht="20.25" thickBot="1">
      <c r="A22" s="52"/>
      <c r="B22" s="14" t="s">
        <v>34</v>
      </c>
      <c r="C22" s="8" t="s">
        <v>9</v>
      </c>
      <c r="D22" s="15">
        <v>0.95652173913043503</v>
      </c>
      <c r="E22" s="15">
        <v>0.95652173913043481</v>
      </c>
      <c r="F22" s="15">
        <v>0.97826086956521741</v>
      </c>
      <c r="G22" s="15">
        <v>0.97777777777777775</v>
      </c>
      <c r="H22" s="53">
        <v>1</v>
      </c>
      <c r="I22" s="15">
        <v>0.97777777777777775</v>
      </c>
      <c r="J22" s="8" t="s">
        <v>9</v>
      </c>
      <c r="K22" s="15" t="s">
        <v>10</v>
      </c>
      <c r="L22" s="53">
        <v>0.97777777777777775</v>
      </c>
      <c r="M22" s="15" t="s">
        <v>9</v>
      </c>
      <c r="N22" s="53">
        <v>0.97777777777777775</v>
      </c>
      <c r="O22" s="15">
        <v>0.91111111111111109</v>
      </c>
      <c r="P22" s="15" t="s">
        <v>9</v>
      </c>
      <c r="Q22" s="53">
        <v>0.97777777777777775</v>
      </c>
      <c r="R22" s="8" t="s">
        <v>9</v>
      </c>
      <c r="S22" s="53">
        <v>0.9111111111111112</v>
      </c>
      <c r="T22" s="17">
        <f t="shared" si="2"/>
        <v>0.96913043478260885</v>
      </c>
      <c r="U22" s="18">
        <v>2</v>
      </c>
      <c r="V22" s="19" t="s">
        <v>33</v>
      </c>
    </row>
    <row r="23" spans="1:22" ht="20.25" thickBot="1">
      <c r="A23" s="52"/>
      <c r="B23" s="14" t="s">
        <v>35</v>
      </c>
      <c r="C23" s="8" t="s">
        <v>9</v>
      </c>
      <c r="D23" s="15">
        <v>0.95833333333333337</v>
      </c>
      <c r="E23" s="15">
        <v>0.91666666666666663</v>
      </c>
      <c r="F23" s="15">
        <v>0.97916666666666663</v>
      </c>
      <c r="G23" s="15">
        <v>0.97916666666666663</v>
      </c>
      <c r="H23" s="53">
        <v>0.9375</v>
      </c>
      <c r="I23" s="15">
        <v>0.97916666666666663</v>
      </c>
      <c r="J23" s="8" t="s">
        <v>9</v>
      </c>
      <c r="K23" s="15" t="s">
        <v>10</v>
      </c>
      <c r="L23" s="53">
        <v>0.97916666666666663</v>
      </c>
      <c r="M23" s="15" t="s">
        <v>9</v>
      </c>
      <c r="N23" s="53">
        <v>0.97916666666666663</v>
      </c>
      <c r="O23" s="15">
        <v>0.97916666666666663</v>
      </c>
      <c r="P23" s="15" t="s">
        <v>9</v>
      </c>
      <c r="Q23" s="53">
        <v>0.97916666666666663</v>
      </c>
      <c r="R23" s="8" t="s">
        <v>9</v>
      </c>
      <c r="S23" s="53">
        <v>0.89676113360323884</v>
      </c>
      <c r="T23" s="17">
        <f t="shared" si="2"/>
        <v>0.96666666666666656</v>
      </c>
      <c r="U23" s="33">
        <v>3</v>
      </c>
      <c r="V23" s="19" t="s">
        <v>33</v>
      </c>
    </row>
    <row r="24" spans="1:22" ht="20.25" thickBot="1">
      <c r="A24" s="52"/>
      <c r="B24" s="20" t="s">
        <v>36</v>
      </c>
      <c r="C24" s="23" t="s">
        <v>9</v>
      </c>
      <c r="D24" s="21">
        <v>0.97222222222222221</v>
      </c>
      <c r="E24" s="21">
        <v>0.91666666666666663</v>
      </c>
      <c r="F24" s="21">
        <v>0.97222222222222221</v>
      </c>
      <c r="G24" s="21">
        <v>0.97142857142857142</v>
      </c>
      <c r="H24" s="54">
        <v>0.88571428571428568</v>
      </c>
      <c r="I24" s="21">
        <v>1</v>
      </c>
      <c r="J24" s="23" t="s">
        <v>9</v>
      </c>
      <c r="K24" s="21" t="s">
        <v>10</v>
      </c>
      <c r="L24" s="54">
        <v>0.97142857142857142</v>
      </c>
      <c r="M24" s="21" t="s">
        <v>9</v>
      </c>
      <c r="N24" s="54">
        <v>0.94285714285714284</v>
      </c>
      <c r="O24" s="21">
        <v>0.94285714285714284</v>
      </c>
      <c r="P24" s="21" t="s">
        <v>9</v>
      </c>
      <c r="Q24" s="54">
        <v>0.97142857142857142</v>
      </c>
      <c r="R24" s="23" t="s">
        <v>9</v>
      </c>
      <c r="S24" s="54">
        <v>0.96263736263736266</v>
      </c>
      <c r="T24" s="24">
        <f t="shared" si="2"/>
        <v>0.9546825396825398</v>
      </c>
      <c r="U24" s="34">
        <v>4</v>
      </c>
      <c r="V24" s="26" t="s">
        <v>33</v>
      </c>
    </row>
    <row r="25" spans="1:22" ht="20.25" thickBot="1">
      <c r="A25" s="52"/>
      <c r="B25" s="20" t="s">
        <v>37</v>
      </c>
      <c r="C25" s="23" t="s">
        <v>9</v>
      </c>
      <c r="D25" s="21">
        <v>0.90196078431372551</v>
      </c>
      <c r="E25" s="21">
        <v>0.94117647058823528</v>
      </c>
      <c r="F25" s="21">
        <v>1</v>
      </c>
      <c r="G25" s="21">
        <v>0.96078431372549022</v>
      </c>
      <c r="H25" s="54">
        <v>0.90196078431372551</v>
      </c>
      <c r="I25" s="21">
        <v>0.94117647058823528</v>
      </c>
      <c r="J25" s="23" t="s">
        <v>9</v>
      </c>
      <c r="K25" s="21" t="s">
        <v>10</v>
      </c>
      <c r="L25" s="54">
        <v>0.94117647058823528</v>
      </c>
      <c r="M25" s="21" t="s">
        <v>9</v>
      </c>
      <c r="N25" s="54">
        <v>1</v>
      </c>
      <c r="O25" s="21">
        <v>0.94117647058823528</v>
      </c>
      <c r="P25" s="21" t="s">
        <v>9</v>
      </c>
      <c r="Q25" s="54">
        <v>0.88235294117647056</v>
      </c>
      <c r="R25" s="23" t="s">
        <v>9</v>
      </c>
      <c r="S25" s="54">
        <v>0.93245778611632268</v>
      </c>
      <c r="T25" s="24">
        <f t="shared" si="2"/>
        <v>0.94117647058823528</v>
      </c>
      <c r="U25" s="35">
        <v>5</v>
      </c>
      <c r="V25" s="26" t="s">
        <v>33</v>
      </c>
    </row>
    <row r="26" spans="1:22" ht="20.25" thickBot="1">
      <c r="A26" s="52"/>
      <c r="B26" s="20" t="s">
        <v>38</v>
      </c>
      <c r="C26" s="23" t="s">
        <v>9</v>
      </c>
      <c r="D26" s="21">
        <v>0.95918367346938771</v>
      </c>
      <c r="E26" s="21">
        <v>0.93877551020408168</v>
      </c>
      <c r="F26" s="21">
        <v>0.93877551020408168</v>
      </c>
      <c r="G26" s="21">
        <v>0.97959183673469385</v>
      </c>
      <c r="H26" s="54">
        <v>0.8571428571428571</v>
      </c>
      <c r="I26" s="21">
        <v>0.93877551020408168</v>
      </c>
      <c r="J26" s="23" t="s">
        <v>9</v>
      </c>
      <c r="K26" s="21" t="s">
        <v>10</v>
      </c>
      <c r="L26" s="54">
        <v>0.91836734693877553</v>
      </c>
      <c r="M26" s="21" t="s">
        <v>9</v>
      </c>
      <c r="N26" s="54">
        <v>0.95918367346938771</v>
      </c>
      <c r="O26" s="21">
        <v>0.93877551020408168</v>
      </c>
      <c r="P26" s="21" t="s">
        <v>9</v>
      </c>
      <c r="Q26" s="54">
        <v>0.95918367346938771</v>
      </c>
      <c r="R26" s="23" t="s">
        <v>9</v>
      </c>
      <c r="S26" s="54">
        <v>0.94243775548123387</v>
      </c>
      <c r="T26" s="24">
        <f t="shared" si="2"/>
        <v>0.93877551020408156</v>
      </c>
      <c r="U26" s="34">
        <v>6</v>
      </c>
      <c r="V26" s="26" t="s">
        <v>33</v>
      </c>
    </row>
    <row r="27" spans="1:22" ht="20.25" thickBot="1">
      <c r="A27" s="52"/>
      <c r="B27" s="20" t="s">
        <v>39</v>
      </c>
      <c r="C27" s="23" t="s">
        <v>9</v>
      </c>
      <c r="D27" s="21">
        <v>0.97959183673469385</v>
      </c>
      <c r="E27" s="21">
        <v>0.89795918367346939</v>
      </c>
      <c r="F27" s="21">
        <v>0.97959183673469385</v>
      </c>
      <c r="G27" s="21">
        <v>0.93877551020408168</v>
      </c>
      <c r="H27" s="54">
        <v>0.8571428571428571</v>
      </c>
      <c r="I27" s="21">
        <v>0.95918367346938771</v>
      </c>
      <c r="J27" s="23" t="s">
        <v>9</v>
      </c>
      <c r="K27" s="21" t="s">
        <v>10</v>
      </c>
      <c r="L27" s="57">
        <v>0.89795918367346939</v>
      </c>
      <c r="M27" s="21" t="s">
        <v>9</v>
      </c>
      <c r="N27" s="54">
        <v>0.97959183673469385</v>
      </c>
      <c r="O27" s="21">
        <v>0.91666666666666663</v>
      </c>
      <c r="P27" s="21" t="s">
        <v>9</v>
      </c>
      <c r="Q27" s="54">
        <v>0.93877551020408168</v>
      </c>
      <c r="R27" s="23" t="s">
        <v>9</v>
      </c>
      <c r="S27" s="54">
        <v>0.93659420289855067</v>
      </c>
      <c r="T27" s="24">
        <f t="shared" si="2"/>
        <v>0.93452380952380953</v>
      </c>
      <c r="U27" s="35">
        <v>7</v>
      </c>
      <c r="V27" s="26" t="s">
        <v>33</v>
      </c>
    </row>
    <row r="28" spans="1:22" ht="20.25" thickBot="1">
      <c r="A28" s="52"/>
      <c r="B28" s="20" t="s">
        <v>40</v>
      </c>
      <c r="C28" s="23" t="s">
        <v>9</v>
      </c>
      <c r="D28" s="21">
        <v>0.9285714285714286</v>
      </c>
      <c r="E28" s="21">
        <v>0.8571428571428571</v>
      </c>
      <c r="F28" s="21">
        <v>0.88095238095238093</v>
      </c>
      <c r="G28" s="21">
        <v>0.90476190476190477</v>
      </c>
      <c r="H28" s="54">
        <v>0.9285714285714286</v>
      </c>
      <c r="I28" s="21">
        <v>0.97619047619047616</v>
      </c>
      <c r="J28" s="23" t="s">
        <v>9</v>
      </c>
      <c r="K28" s="21" t="s">
        <v>10</v>
      </c>
      <c r="L28" s="54">
        <v>0.9285714285714286</v>
      </c>
      <c r="M28" s="21" t="s">
        <v>9</v>
      </c>
      <c r="N28" s="54">
        <v>0.9285714285714286</v>
      </c>
      <c r="O28" s="21">
        <v>0.90476190476190477</v>
      </c>
      <c r="P28" s="21" t="s">
        <v>9</v>
      </c>
      <c r="Q28" s="54">
        <v>0.9285714285714286</v>
      </c>
      <c r="R28" s="23" t="s">
        <v>9</v>
      </c>
      <c r="S28" s="54">
        <v>0.9507692307692307</v>
      </c>
      <c r="T28" s="24">
        <f t="shared" si="2"/>
        <v>0.91666666666666674</v>
      </c>
      <c r="U28" s="34">
        <v>8</v>
      </c>
      <c r="V28" s="26" t="s">
        <v>33</v>
      </c>
    </row>
    <row r="29" spans="1:22" ht="17.25" thickBot="1">
      <c r="A29" s="44" t="s">
        <v>41</v>
      </c>
      <c r="B29" s="58"/>
      <c r="C29" s="59"/>
      <c r="D29" s="59">
        <f t="shared" ref="D29:I29" si="3">AVERAGE(D17:D28)</f>
        <v>0.96933289782273224</v>
      </c>
      <c r="E29" s="59">
        <f t="shared" si="3"/>
        <v>0.94147476947654285</v>
      </c>
      <c r="F29" s="59">
        <f t="shared" si="3"/>
        <v>0.97741412386210536</v>
      </c>
      <c r="G29" s="59">
        <f t="shared" si="3"/>
        <v>0.97195884112452557</v>
      </c>
      <c r="H29" s="59">
        <f t="shared" si="3"/>
        <v>0.94327097709002317</v>
      </c>
      <c r="I29" s="59">
        <f t="shared" si="3"/>
        <v>0.97735604065474435</v>
      </c>
      <c r="J29" s="59"/>
      <c r="K29" s="59"/>
      <c r="L29" s="59">
        <f>AVERAGE(L17:L28)</f>
        <v>0.96583810014520732</v>
      </c>
      <c r="M29" s="59"/>
      <c r="N29" s="59">
        <f>AVERAGE(N17:N28)</f>
        <v>0.98059571050642491</v>
      </c>
      <c r="O29" s="59">
        <f>AVERAGE(O17:O28)</f>
        <v>0.95751043574611405</v>
      </c>
      <c r="P29" s="59"/>
      <c r="Q29" s="59">
        <f>AVERAGE(Q17:Q28)</f>
        <v>0.96977138077453207</v>
      </c>
      <c r="R29" s="59"/>
      <c r="S29" s="59">
        <f>AVERAGE(S17:S28)</f>
        <v>0.95797098776605238</v>
      </c>
      <c r="T29" s="60">
        <f>AVERAGE(T17:T28)</f>
        <v>0.96545232772029521</v>
      </c>
      <c r="U29" s="61"/>
      <c r="V29" s="62"/>
    </row>
    <row r="30" spans="1:22" ht="20.25" thickBot="1">
      <c r="A30" s="63" t="s">
        <v>42</v>
      </c>
      <c r="B30" s="7" t="s">
        <v>43</v>
      </c>
      <c r="C30" s="51">
        <v>1</v>
      </c>
      <c r="D30" s="8">
        <v>1</v>
      </c>
      <c r="E30" s="8">
        <v>0.97916666666666663</v>
      </c>
      <c r="F30" s="51">
        <v>0.95833333333333337</v>
      </c>
      <c r="G30" s="8">
        <v>1</v>
      </c>
      <c r="H30" s="8" t="s">
        <v>9</v>
      </c>
      <c r="I30" s="8">
        <v>0.97916666666666663</v>
      </c>
      <c r="J30" s="51">
        <v>1</v>
      </c>
      <c r="K30" s="51" t="s">
        <v>10</v>
      </c>
      <c r="L30" s="8">
        <v>0.97916666666666663</v>
      </c>
      <c r="M30" s="8">
        <v>1</v>
      </c>
      <c r="N30" s="8" t="s">
        <v>9</v>
      </c>
      <c r="O30" s="8" t="s">
        <v>9</v>
      </c>
      <c r="P30" s="8">
        <v>1</v>
      </c>
      <c r="Q30" s="51">
        <v>1</v>
      </c>
      <c r="R30" s="51" t="s">
        <v>44</v>
      </c>
      <c r="S30" s="51">
        <v>0.96734693877551015</v>
      </c>
      <c r="T30" s="10">
        <f t="shared" ref="T30:T42" si="4">AVERAGE(C30:R30)</f>
        <v>0.99053030303030309</v>
      </c>
      <c r="U30" s="11">
        <v>1</v>
      </c>
      <c r="V30" s="12" t="s">
        <v>45</v>
      </c>
    </row>
    <row r="31" spans="1:22" ht="20.25" thickBot="1">
      <c r="A31" s="52"/>
      <c r="B31" s="14" t="s">
        <v>46</v>
      </c>
      <c r="C31" s="53">
        <v>1</v>
      </c>
      <c r="D31" s="15">
        <v>1</v>
      </c>
      <c r="E31" s="15">
        <v>0.98113207547169812</v>
      </c>
      <c r="F31" s="53">
        <v>1</v>
      </c>
      <c r="G31" s="15">
        <v>1</v>
      </c>
      <c r="H31" s="8" t="s">
        <v>9</v>
      </c>
      <c r="I31" s="15">
        <v>0.96226415094339623</v>
      </c>
      <c r="J31" s="53">
        <v>0.96226415094339623</v>
      </c>
      <c r="K31" s="53" t="s">
        <v>10</v>
      </c>
      <c r="L31" s="15">
        <v>0.98113207547169812</v>
      </c>
      <c r="M31" s="15">
        <v>1</v>
      </c>
      <c r="N31" s="8" t="s">
        <v>9</v>
      </c>
      <c r="O31" s="8" t="s">
        <v>9</v>
      </c>
      <c r="P31" s="15">
        <v>0.94339622641509435</v>
      </c>
      <c r="Q31" s="53">
        <v>0.98113207547169812</v>
      </c>
      <c r="R31" s="51" t="s">
        <v>44</v>
      </c>
      <c r="S31" s="53">
        <v>0.98461538461538467</v>
      </c>
      <c r="T31" s="17">
        <f t="shared" si="4"/>
        <v>0.98284734133790752</v>
      </c>
      <c r="U31" s="18">
        <v>2</v>
      </c>
      <c r="V31" s="19" t="s">
        <v>45</v>
      </c>
    </row>
    <row r="32" spans="1:22" ht="20.25" thickBot="1">
      <c r="A32" s="52"/>
      <c r="B32" s="20" t="s">
        <v>47</v>
      </c>
      <c r="C32" s="54">
        <v>1</v>
      </c>
      <c r="D32" s="21">
        <v>1</v>
      </c>
      <c r="E32" s="21">
        <v>1</v>
      </c>
      <c r="F32" s="54">
        <v>0.98113207547169812</v>
      </c>
      <c r="G32" s="21">
        <v>1</v>
      </c>
      <c r="H32" s="23" t="s">
        <v>9</v>
      </c>
      <c r="I32" s="21">
        <v>1</v>
      </c>
      <c r="J32" s="54">
        <v>1</v>
      </c>
      <c r="K32" s="54" t="s">
        <v>10</v>
      </c>
      <c r="L32" s="21">
        <v>0.98113207547169812</v>
      </c>
      <c r="M32" s="21">
        <v>0.96226415094339623</v>
      </c>
      <c r="N32" s="23" t="s">
        <v>9</v>
      </c>
      <c r="O32" s="23" t="s">
        <v>9</v>
      </c>
      <c r="P32" s="21">
        <v>0.90566037735849059</v>
      </c>
      <c r="Q32" s="54">
        <v>0.96226415094339623</v>
      </c>
      <c r="R32" s="64" t="s">
        <v>44</v>
      </c>
      <c r="S32" s="65">
        <v>0.96595744680851081</v>
      </c>
      <c r="T32" s="24">
        <f t="shared" si="4"/>
        <v>0.98113207547169801</v>
      </c>
      <c r="U32" s="34">
        <v>3</v>
      </c>
      <c r="V32" s="26" t="s">
        <v>45</v>
      </c>
    </row>
    <row r="33" spans="1:22" ht="20.25" thickBot="1">
      <c r="A33" s="52"/>
      <c r="B33" s="39" t="s">
        <v>48</v>
      </c>
      <c r="C33" s="55">
        <v>1</v>
      </c>
      <c r="D33" s="40">
        <v>0.98</v>
      </c>
      <c r="E33" s="40">
        <v>0.98</v>
      </c>
      <c r="F33" s="55">
        <v>0.98</v>
      </c>
      <c r="G33" s="40">
        <v>1</v>
      </c>
      <c r="H33" s="23" t="s">
        <v>9</v>
      </c>
      <c r="I33" s="40">
        <v>0.98</v>
      </c>
      <c r="J33" s="55">
        <v>0.94</v>
      </c>
      <c r="K33" s="55" t="s">
        <v>10</v>
      </c>
      <c r="L33" s="40">
        <v>0.96</v>
      </c>
      <c r="M33" s="40">
        <v>0.98</v>
      </c>
      <c r="N33" s="23" t="s">
        <v>9</v>
      </c>
      <c r="O33" s="23" t="s">
        <v>9</v>
      </c>
      <c r="P33" s="40">
        <v>0.88</v>
      </c>
      <c r="Q33" s="55">
        <v>0.92</v>
      </c>
      <c r="R33" s="64" t="s">
        <v>44</v>
      </c>
      <c r="S33" s="55">
        <v>0.99200000000000021</v>
      </c>
      <c r="T33" s="42">
        <f t="shared" si="4"/>
        <v>0.96363636363636362</v>
      </c>
      <c r="U33" s="43">
        <v>4</v>
      </c>
      <c r="V33" s="56" t="s">
        <v>45</v>
      </c>
    </row>
    <row r="34" spans="1:22" ht="20.25" thickBot="1">
      <c r="A34" s="52"/>
      <c r="B34" s="7" t="s">
        <v>49</v>
      </c>
      <c r="C34" s="51">
        <v>1</v>
      </c>
      <c r="D34" s="8">
        <v>0.97826086956521741</v>
      </c>
      <c r="E34" s="8">
        <v>0.95652173913043481</v>
      </c>
      <c r="F34" s="51">
        <v>0.95652173913043481</v>
      </c>
      <c r="G34" s="8">
        <v>1</v>
      </c>
      <c r="H34" s="8" t="s">
        <v>9</v>
      </c>
      <c r="I34" s="8">
        <v>1</v>
      </c>
      <c r="J34" s="51">
        <v>0.91304347826086951</v>
      </c>
      <c r="K34" s="51" t="s">
        <v>10</v>
      </c>
      <c r="L34" s="8">
        <v>0.93478260869565222</v>
      </c>
      <c r="M34" s="8">
        <v>0.95652173913043481</v>
      </c>
      <c r="N34" s="8" t="s">
        <v>9</v>
      </c>
      <c r="O34" s="8" t="s">
        <v>9</v>
      </c>
      <c r="P34" s="8">
        <v>0.84782608695652173</v>
      </c>
      <c r="Q34" s="51">
        <v>0.97826086956521741</v>
      </c>
      <c r="R34" s="51" t="s">
        <v>44</v>
      </c>
      <c r="S34" s="51">
        <v>0.94250000000000012</v>
      </c>
      <c r="T34" s="10">
        <f t="shared" si="4"/>
        <v>0.9565217391304347</v>
      </c>
      <c r="U34" s="11">
        <v>1</v>
      </c>
      <c r="V34" s="12" t="s">
        <v>50</v>
      </c>
    </row>
    <row r="35" spans="1:22" ht="20.25" thickBot="1">
      <c r="A35" s="52"/>
      <c r="B35" s="14" t="s">
        <v>51</v>
      </c>
      <c r="C35" s="53">
        <v>0.94117647058823528</v>
      </c>
      <c r="D35" s="15">
        <v>0.90196078431372551</v>
      </c>
      <c r="E35" s="15">
        <v>0.98039215686274506</v>
      </c>
      <c r="F35" s="53">
        <v>0.96078431372549022</v>
      </c>
      <c r="G35" s="15">
        <v>0.96078431372549022</v>
      </c>
      <c r="H35" s="8" t="s">
        <v>9</v>
      </c>
      <c r="I35" s="15">
        <v>0.96078431372549022</v>
      </c>
      <c r="J35" s="53">
        <v>0.92</v>
      </c>
      <c r="K35" s="53" t="s">
        <v>10</v>
      </c>
      <c r="L35" s="15">
        <v>0.92</v>
      </c>
      <c r="M35" s="15">
        <v>0.96</v>
      </c>
      <c r="N35" s="8" t="s">
        <v>9</v>
      </c>
      <c r="O35" s="8" t="s">
        <v>9</v>
      </c>
      <c r="P35" s="15">
        <v>0.92</v>
      </c>
      <c r="Q35" s="53">
        <v>1</v>
      </c>
      <c r="R35" s="51" t="s">
        <v>44</v>
      </c>
      <c r="S35" s="53">
        <v>0.91839743589743605</v>
      </c>
      <c r="T35" s="17">
        <f t="shared" si="4"/>
        <v>0.94780748663101599</v>
      </c>
      <c r="U35" s="18">
        <v>2</v>
      </c>
      <c r="V35" s="19" t="s">
        <v>52</v>
      </c>
    </row>
    <row r="36" spans="1:22" ht="20.25" thickBot="1">
      <c r="A36" s="52"/>
      <c r="B36" s="14" t="s">
        <v>53</v>
      </c>
      <c r="C36" s="53">
        <v>1</v>
      </c>
      <c r="D36" s="15">
        <v>0.95918367346938771</v>
      </c>
      <c r="E36" s="15">
        <v>0.89795918367346939</v>
      </c>
      <c r="F36" s="53">
        <v>0.97959183673469385</v>
      </c>
      <c r="G36" s="15">
        <v>0.91836734693877553</v>
      </c>
      <c r="H36" s="8" t="s">
        <v>9</v>
      </c>
      <c r="I36" s="15">
        <v>0.89795918367346939</v>
      </c>
      <c r="J36" s="53">
        <v>1</v>
      </c>
      <c r="K36" s="53" t="s">
        <v>10</v>
      </c>
      <c r="L36" s="15">
        <v>0.95918367346938771</v>
      </c>
      <c r="M36" s="15">
        <v>0.91836734693877553</v>
      </c>
      <c r="N36" s="8" t="s">
        <v>9</v>
      </c>
      <c r="O36" s="8" t="s">
        <v>9</v>
      </c>
      <c r="P36" s="15">
        <v>0.89795918367346939</v>
      </c>
      <c r="Q36" s="53">
        <v>0.95918367346938771</v>
      </c>
      <c r="R36" s="51" t="s">
        <v>44</v>
      </c>
      <c r="S36" s="53">
        <v>0.9</v>
      </c>
      <c r="T36" s="17">
        <f t="shared" si="4"/>
        <v>0.94434137291280151</v>
      </c>
      <c r="U36" s="33">
        <v>3</v>
      </c>
      <c r="V36" s="12" t="s">
        <v>52</v>
      </c>
    </row>
    <row r="37" spans="1:22" ht="20.25" thickBot="1">
      <c r="A37" s="52"/>
      <c r="B37" s="20" t="s">
        <v>54</v>
      </c>
      <c r="C37" s="54">
        <v>0.91176470588235292</v>
      </c>
      <c r="D37" s="21">
        <v>0.97058823529411764</v>
      </c>
      <c r="E37" s="21">
        <v>0.91176470588235292</v>
      </c>
      <c r="F37" s="54">
        <v>0.94117647058823528</v>
      </c>
      <c r="G37" s="21">
        <v>0.94117647058823528</v>
      </c>
      <c r="H37" s="23" t="s">
        <v>9</v>
      </c>
      <c r="I37" s="21">
        <v>0.97058823529411764</v>
      </c>
      <c r="J37" s="54">
        <v>0.97058823529411764</v>
      </c>
      <c r="K37" s="54" t="s">
        <v>10</v>
      </c>
      <c r="L37" s="21">
        <v>0.97058823529411764</v>
      </c>
      <c r="M37" s="21">
        <v>0.76470588235294112</v>
      </c>
      <c r="N37" s="23" t="s">
        <v>9</v>
      </c>
      <c r="O37" s="23" t="s">
        <v>9</v>
      </c>
      <c r="P37" s="21">
        <v>0.91176470588235292</v>
      </c>
      <c r="Q37" s="54">
        <v>0.94117647058823528</v>
      </c>
      <c r="R37" s="64" t="s">
        <v>44</v>
      </c>
      <c r="S37" s="54">
        <v>0.94116161616161609</v>
      </c>
      <c r="T37" s="24">
        <f t="shared" si="4"/>
        <v>0.92780748663101609</v>
      </c>
      <c r="U37" s="34">
        <v>4</v>
      </c>
      <c r="V37" s="26" t="s">
        <v>52</v>
      </c>
    </row>
    <row r="38" spans="1:22" ht="20.25" thickBot="1">
      <c r="A38" s="52"/>
      <c r="B38" s="20" t="s">
        <v>55</v>
      </c>
      <c r="C38" s="54">
        <v>0.95121951219512191</v>
      </c>
      <c r="D38" s="21">
        <v>0.95121951219512191</v>
      </c>
      <c r="E38" s="21">
        <v>0.95121951219512191</v>
      </c>
      <c r="F38" s="54">
        <v>0.87804878048780488</v>
      </c>
      <c r="G38" s="21">
        <v>0.85365853658536583</v>
      </c>
      <c r="H38" s="23" t="s">
        <v>9</v>
      </c>
      <c r="I38" s="21">
        <v>0.92682926829268297</v>
      </c>
      <c r="J38" s="54">
        <v>0.95121951219512191</v>
      </c>
      <c r="K38" s="54" t="s">
        <v>10</v>
      </c>
      <c r="L38" s="21">
        <v>0.97560975609756095</v>
      </c>
      <c r="M38" s="21">
        <v>0.87804878048780488</v>
      </c>
      <c r="N38" s="23" t="s">
        <v>9</v>
      </c>
      <c r="O38" s="23" t="s">
        <v>9</v>
      </c>
      <c r="P38" s="21">
        <v>0.90243902439024393</v>
      </c>
      <c r="Q38" s="54">
        <v>0.95</v>
      </c>
      <c r="R38" s="64" t="s">
        <v>44</v>
      </c>
      <c r="S38" s="65">
        <v>0.9913043478260869</v>
      </c>
      <c r="T38" s="24">
        <f t="shared" si="4"/>
        <v>0.92450110864744994</v>
      </c>
      <c r="U38" s="35">
        <v>5</v>
      </c>
      <c r="V38" s="36" t="s">
        <v>50</v>
      </c>
    </row>
    <row r="39" spans="1:22" ht="20.25" thickBot="1">
      <c r="A39" s="52"/>
      <c r="B39" s="20" t="s">
        <v>56</v>
      </c>
      <c r="C39" s="54">
        <v>0.95348837209302328</v>
      </c>
      <c r="D39" s="21">
        <v>0.95348837209302328</v>
      </c>
      <c r="E39" s="21">
        <v>0.86046511627906974</v>
      </c>
      <c r="F39" s="54">
        <v>0.83720930232558144</v>
      </c>
      <c r="G39" s="21">
        <v>0.90697674418604646</v>
      </c>
      <c r="H39" s="23" t="s">
        <v>9</v>
      </c>
      <c r="I39" s="21">
        <v>0.93023255813953487</v>
      </c>
      <c r="J39" s="54">
        <v>0.88095238095238093</v>
      </c>
      <c r="K39" s="54" t="s">
        <v>10</v>
      </c>
      <c r="L39" s="21">
        <v>0.90476190476190477</v>
      </c>
      <c r="M39" s="21">
        <v>0.9285714285714286</v>
      </c>
      <c r="N39" s="23" t="s">
        <v>9</v>
      </c>
      <c r="O39" s="23" t="s">
        <v>9</v>
      </c>
      <c r="P39" s="21">
        <v>0.77500000000000002</v>
      </c>
      <c r="Q39" s="54">
        <v>0.875</v>
      </c>
      <c r="R39" s="64" t="s">
        <v>57</v>
      </c>
      <c r="S39" s="65">
        <v>0.95510204081632644</v>
      </c>
      <c r="T39" s="24">
        <f t="shared" si="4"/>
        <v>0.89146783449109035</v>
      </c>
      <c r="U39" s="34">
        <v>6</v>
      </c>
      <c r="V39" s="26" t="s">
        <v>52</v>
      </c>
    </row>
    <row r="40" spans="1:22" ht="20.25" thickBot="1">
      <c r="A40" s="52"/>
      <c r="B40" s="20" t="s">
        <v>58</v>
      </c>
      <c r="C40" s="54">
        <v>0.88636363636363635</v>
      </c>
      <c r="D40" s="21">
        <v>0.90909090909090906</v>
      </c>
      <c r="E40" s="21">
        <v>0.84090909090909094</v>
      </c>
      <c r="F40" s="54">
        <v>0.77272727272727271</v>
      </c>
      <c r="G40" s="21">
        <v>1</v>
      </c>
      <c r="H40" s="23" t="s">
        <v>9</v>
      </c>
      <c r="I40" s="21">
        <v>0.90909090909090906</v>
      </c>
      <c r="J40" s="54">
        <v>0.93181818181818177</v>
      </c>
      <c r="K40" s="54" t="s">
        <v>10</v>
      </c>
      <c r="L40" s="21">
        <v>0.86363636363636365</v>
      </c>
      <c r="M40" s="21">
        <v>0.90909090909090906</v>
      </c>
      <c r="N40" s="23" t="s">
        <v>9</v>
      </c>
      <c r="O40" s="23" t="s">
        <v>9</v>
      </c>
      <c r="P40" s="21">
        <v>0.86363636363636365</v>
      </c>
      <c r="Q40" s="54">
        <v>0.86363636363636365</v>
      </c>
      <c r="R40" s="64" t="s">
        <v>57</v>
      </c>
      <c r="S40" s="54">
        <v>0.9275510204081634</v>
      </c>
      <c r="T40" s="24">
        <f t="shared" si="4"/>
        <v>0.88636363636363624</v>
      </c>
      <c r="U40" s="35">
        <v>7</v>
      </c>
      <c r="V40" s="36" t="s">
        <v>52</v>
      </c>
    </row>
    <row r="41" spans="1:22" ht="20.25" thickBot="1">
      <c r="A41" s="66"/>
      <c r="B41" s="27" t="s">
        <v>59</v>
      </c>
      <c r="C41" s="67">
        <v>0.78947368421052633</v>
      </c>
      <c r="D41" s="28">
        <v>0.89473684210526316</v>
      </c>
      <c r="E41" s="28">
        <v>0.84210526315789469</v>
      </c>
      <c r="F41" s="67">
        <v>0.86842105263157898</v>
      </c>
      <c r="G41" s="28">
        <v>0.94736842105263153</v>
      </c>
      <c r="H41" s="23" t="s">
        <v>9</v>
      </c>
      <c r="I41" s="28">
        <v>0.92105263157894735</v>
      </c>
      <c r="J41" s="67">
        <v>0.97368421052631582</v>
      </c>
      <c r="K41" s="67" t="s">
        <v>10</v>
      </c>
      <c r="L41" s="28">
        <v>0.84210526315789469</v>
      </c>
      <c r="M41" s="28">
        <v>0.92105263157894735</v>
      </c>
      <c r="N41" s="23" t="s">
        <v>9</v>
      </c>
      <c r="O41" s="23" t="s">
        <v>9</v>
      </c>
      <c r="P41" s="28">
        <v>0.86842105263157898</v>
      </c>
      <c r="Q41" s="67">
        <v>0.86842105263157898</v>
      </c>
      <c r="R41" s="64" t="s">
        <v>57</v>
      </c>
      <c r="S41" s="67"/>
      <c r="T41" s="24">
        <f t="shared" si="4"/>
        <v>0.88516746411483249</v>
      </c>
      <c r="U41" s="38">
        <v>8</v>
      </c>
      <c r="V41" s="26" t="s">
        <v>52</v>
      </c>
    </row>
    <row r="42" spans="1:22" ht="20.25" thickBot="1">
      <c r="A42" s="66"/>
      <c r="B42" s="39" t="s">
        <v>60</v>
      </c>
      <c r="C42" s="55">
        <v>0.88095238095238093</v>
      </c>
      <c r="D42" s="40">
        <v>0.80952380952380953</v>
      </c>
      <c r="E42" s="40">
        <v>0.83333333333333337</v>
      </c>
      <c r="F42" s="55">
        <v>0.76190476190476186</v>
      </c>
      <c r="G42" s="40">
        <v>0.9285714285714286</v>
      </c>
      <c r="H42" s="23" t="s">
        <v>9</v>
      </c>
      <c r="I42" s="40">
        <v>0.83333333333333337</v>
      </c>
      <c r="J42" s="55">
        <v>0.90476190476190477</v>
      </c>
      <c r="K42" s="64" t="s">
        <v>10</v>
      </c>
      <c r="L42" s="40">
        <v>0.88095238095238093</v>
      </c>
      <c r="M42" s="40">
        <v>0.88095238095238093</v>
      </c>
      <c r="N42" s="23" t="s">
        <v>9</v>
      </c>
      <c r="O42" s="23" t="s">
        <v>9</v>
      </c>
      <c r="P42" s="40">
        <v>0.75609756097560976</v>
      </c>
      <c r="Q42" s="55">
        <v>0.87804878048780488</v>
      </c>
      <c r="R42" s="64" t="s">
        <v>57</v>
      </c>
      <c r="S42" s="55">
        <v>0.81505050505050514</v>
      </c>
      <c r="T42" s="24">
        <f t="shared" si="4"/>
        <v>0.8498574596135573</v>
      </c>
      <c r="U42" s="43">
        <v>9</v>
      </c>
      <c r="V42" s="36" t="s">
        <v>52</v>
      </c>
    </row>
    <row r="43" spans="1:22" ht="17.25" thickBot="1">
      <c r="A43" s="44" t="s">
        <v>61</v>
      </c>
      <c r="B43" s="46"/>
      <c r="C43" s="46">
        <f>AVERAGE(C30:C42)</f>
        <v>0.94726452017579055</v>
      </c>
      <c r="D43" s="46">
        <f>AVERAGE(D30:D42)</f>
        <v>0.94677330828081352</v>
      </c>
      <c r="E43" s="46">
        <f>AVERAGE(E30:E42)</f>
        <v>0.924228372581683</v>
      </c>
      <c r="F43" s="46">
        <f t="shared" ref="F43:T43" si="5">AVERAGE(F30:F42)</f>
        <v>0.9135269953123758</v>
      </c>
      <c r="G43" s="46">
        <f t="shared" si="5"/>
        <v>0.95822332781907504</v>
      </c>
      <c r="H43" s="46"/>
      <c r="I43" s="46">
        <f t="shared" si="5"/>
        <v>0.94394625005681132</v>
      </c>
      <c r="J43" s="46">
        <f t="shared" si="5"/>
        <v>0.94987169651940673</v>
      </c>
      <c r="K43" s="46"/>
      <c r="L43" s="46">
        <f t="shared" si="5"/>
        <v>0.93485007720579416</v>
      </c>
      <c r="M43" s="46">
        <f t="shared" si="5"/>
        <v>0.92765963461900136</v>
      </c>
      <c r="N43" s="46"/>
      <c r="O43" s="46"/>
      <c r="P43" s="46">
        <f t="shared" si="5"/>
        <v>0.88247696783997887</v>
      </c>
      <c r="Q43" s="46">
        <f t="shared" si="5"/>
        <v>0.93670180283028326</v>
      </c>
      <c r="R43" s="46"/>
      <c r="S43" s="46">
        <f t="shared" si="5"/>
        <v>0.94174889469662837</v>
      </c>
      <c r="T43" s="47">
        <f t="shared" si="5"/>
        <v>0.93322935938554674</v>
      </c>
      <c r="U43" s="68"/>
      <c r="V43" s="69"/>
    </row>
    <row r="44" spans="1:22" ht="17.25" thickBot="1">
      <c r="A44" s="70" t="s">
        <v>62</v>
      </c>
      <c r="B44" s="71"/>
      <c r="C44" s="72">
        <f>AVERAGE(C16,C29,C43)</f>
        <v>0.96243246468645061</v>
      </c>
      <c r="D44" s="72">
        <f>AVERAGE(D16,D29,D43)</f>
        <v>0.96186331808335257</v>
      </c>
      <c r="E44" s="72"/>
      <c r="F44" s="72">
        <f>AVERAGE(F16,F29,F43)</f>
        <v>0.95269536663267074</v>
      </c>
      <c r="G44" s="72"/>
      <c r="H44" s="72">
        <f>AVERAGE(H16,H29,H43)</f>
        <v>0.95268254030940525</v>
      </c>
      <c r="I44" s="72"/>
      <c r="J44" s="72">
        <f>AVERAGE(J16,J29,J43)</f>
        <v>0.94987169651940673</v>
      </c>
      <c r="K44" s="72"/>
      <c r="L44" s="72"/>
      <c r="M44" s="72"/>
      <c r="N44" s="72"/>
      <c r="O44" s="72"/>
      <c r="P44" s="72"/>
      <c r="Q44" s="72">
        <f>AVERAGE(Q16,Q29,Q43)</f>
        <v>0.95732405419213606</v>
      </c>
      <c r="R44" s="72"/>
      <c r="S44" s="72">
        <f>AVERAGE(S16,S29,S43)</f>
        <v>0.95379078173699805</v>
      </c>
      <c r="T44" s="72">
        <f>AVERAGE(T16,T29,T43)</f>
        <v>0.95310825512539432</v>
      </c>
      <c r="U44" s="72"/>
      <c r="V44" s="73"/>
    </row>
  </sheetData>
  <mergeCells count="6">
    <mergeCell ref="A1:V1"/>
    <mergeCell ref="A3:A15"/>
    <mergeCell ref="A17:A28"/>
    <mergeCell ref="A30:A42"/>
    <mergeCell ref="U43:V43"/>
    <mergeCell ref="A44:B4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陳佩琳</dc:creator>
  <cp:lastModifiedBy>陳佩琳</cp:lastModifiedBy>
  <dcterms:created xsi:type="dcterms:W3CDTF">2017-04-17T04:01:44Z</dcterms:created>
  <dcterms:modified xsi:type="dcterms:W3CDTF">2017-04-17T04:02:04Z</dcterms:modified>
</cp:coreProperties>
</file>