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槽部份資料\1092\1092升旗\"/>
    </mc:Choice>
  </mc:AlternateContent>
  <bookViews>
    <workbookView xWindow="-105" yWindow="-105" windowWidth="23250" windowHeight="12570" activeTab="2"/>
  </bookViews>
  <sheets>
    <sheet name="附件1-一年級班級升旗出席率統計表" sheetId="32" r:id="rId1"/>
    <sheet name="附件1-二年級班級升旗出席率統計表" sheetId="34" r:id="rId2"/>
    <sheet name="附件1-三年級班級升旗出席率統計表" sheetId="33" r:id="rId3"/>
  </sheets>
  <definedNames>
    <definedName name="_xlnm._FilterDatabase" localSheetId="0" hidden="1">'附件1-一年級班級升旗出席率統計表'!$A$3:$W$16</definedName>
    <definedName name="_xlnm._FilterDatabase" localSheetId="1" hidden="1">'附件1-二年級班級升旗出席率統計表'!$A$2:$WVI$15</definedName>
    <definedName name="_xlnm._FilterDatabase" localSheetId="2" hidden="1">'附件1-三年級班級升旗出席率統計表'!$A$2:$W$14</definedName>
    <definedName name="_xlnm.Print_Area" localSheetId="0">'附件1-一年級班級升旗出席率統計表'!$A$1:$U$16</definedName>
    <definedName name="_xlnm.Print_Area" localSheetId="1">'附件1-二年級班級升旗出席率統計表'!$A$1:$U$15</definedName>
    <definedName name="_xlnm.Print_Area" localSheetId="2">'附件1-三年級班級升旗出席率統計表'!$A$1:$U$14</definedName>
  </definedNames>
  <calcPr calcId="181029"/>
</workbook>
</file>

<file path=xl/calcChain.xml><?xml version="1.0" encoding="utf-8"?>
<calcChain xmlns="http://schemas.openxmlformats.org/spreadsheetml/2006/main">
  <c r="T4" i="32" l="1"/>
  <c r="T5" i="32"/>
  <c r="T6" i="32"/>
  <c r="T3" i="32"/>
  <c r="S14" i="32"/>
  <c r="S15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4" i="32" l="1"/>
  <c r="S5" i="32"/>
  <c r="S6" i="32"/>
  <c r="S7" i="32"/>
  <c r="S8" i="32"/>
  <c r="S9" i="32"/>
  <c r="W10" i="32" s="1"/>
  <c r="S10" i="32"/>
  <c r="S11" i="32"/>
  <c r="S12" i="32"/>
  <c r="S13" i="32"/>
  <c r="S3" i="32"/>
  <c r="S4" i="33"/>
  <c r="S5" i="33"/>
  <c r="T5" i="33" s="1"/>
  <c r="S6" i="33"/>
  <c r="S7" i="33"/>
  <c r="S8" i="33"/>
  <c r="S9" i="33"/>
  <c r="S10" i="33"/>
  <c r="S11" i="33"/>
  <c r="S12" i="33"/>
  <c r="S13" i="33"/>
  <c r="T13" i="33" s="1"/>
  <c r="S14" i="34"/>
  <c r="L15" i="34"/>
  <c r="S4" i="34"/>
  <c r="S5" i="34"/>
  <c r="S6" i="34"/>
  <c r="S7" i="34"/>
  <c r="S8" i="34"/>
  <c r="S9" i="34"/>
  <c r="S10" i="34"/>
  <c r="S11" i="34"/>
  <c r="S12" i="34"/>
  <c r="S13" i="34"/>
  <c r="S3" i="34"/>
  <c r="T3" i="34" s="1"/>
  <c r="S3" i="33"/>
  <c r="C16" i="32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5" i="34"/>
  <c r="Q15" i="34"/>
  <c r="P15" i="34"/>
  <c r="O15" i="34"/>
  <c r="N15" i="34"/>
  <c r="M15" i="34"/>
  <c r="I15" i="34"/>
  <c r="H15" i="34"/>
  <c r="G15" i="34"/>
  <c r="F15" i="34"/>
  <c r="E15" i="34"/>
  <c r="D15" i="34"/>
  <c r="C15" i="34"/>
  <c r="T12" i="33" l="1"/>
  <c r="T4" i="33"/>
  <c r="T11" i="33"/>
  <c r="T3" i="33"/>
  <c r="T10" i="33"/>
  <c r="W9" i="33"/>
  <c r="T9" i="33"/>
  <c r="W8" i="33"/>
  <c r="T8" i="33"/>
  <c r="T7" i="33"/>
  <c r="T6" i="33"/>
  <c r="T10" i="34"/>
  <c r="T7" i="34"/>
  <c r="T9" i="34"/>
  <c r="T8" i="34"/>
  <c r="T14" i="34"/>
  <c r="T6" i="34"/>
  <c r="T13" i="34"/>
  <c r="T5" i="34"/>
  <c r="T12" i="34"/>
  <c r="T4" i="34"/>
  <c r="T11" i="34"/>
  <c r="T12" i="32"/>
  <c r="T11" i="32"/>
  <c r="T8" i="32"/>
  <c r="T7" i="32"/>
  <c r="T14" i="32"/>
  <c r="T15" i="32"/>
  <c r="W6" i="32"/>
  <c r="T13" i="32"/>
  <c r="W5" i="32"/>
  <c r="T10" i="32"/>
  <c r="T9" i="32"/>
  <c r="S16" i="32"/>
  <c r="W7" i="32"/>
  <c r="W8" i="32"/>
  <c r="W11" i="33"/>
  <c r="W13" i="33"/>
  <c r="W6" i="33"/>
  <c r="S14" i="33"/>
  <c r="W7" i="33"/>
  <c r="S15" i="34"/>
  <c r="W12" i="32"/>
  <c r="W4" i="32"/>
</calcChain>
</file>

<file path=xl/sharedStrings.xml><?xml version="1.0" encoding="utf-8"?>
<sst xmlns="http://schemas.openxmlformats.org/spreadsheetml/2006/main" count="530" uniqueCount="117">
  <si>
    <t xml:space="preserve">班級 </t>
    <phoneticPr fontId="4" type="noConversion"/>
  </si>
  <si>
    <t>五動一忠</t>
  </si>
  <si>
    <t>五護一忠</t>
  </si>
  <si>
    <t>五護一孝</t>
  </si>
  <si>
    <t>五護一仁</t>
  </si>
  <si>
    <t>五護一愛</t>
  </si>
  <si>
    <t>五資一忠</t>
  </si>
  <si>
    <t>五企一忠</t>
  </si>
  <si>
    <t>五應一忠</t>
  </si>
  <si>
    <t>五幼一忠</t>
  </si>
  <si>
    <t>期中考</t>
  </si>
  <si>
    <t>五視一孝</t>
  </si>
  <si>
    <t>五視二忠</t>
  </si>
  <si>
    <t>五視一忠</t>
  </si>
  <si>
    <t>五動二忠</t>
  </si>
  <si>
    <t>五護二仁</t>
  </si>
  <si>
    <t>年級</t>
  </si>
  <si>
    <t xml:space="preserve">班級 </t>
    <phoneticPr fontId="4" type="noConversion"/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</si>
  <si>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</si>
  <si>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</si>
  <si>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</si>
  <si>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</si>
  <si>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</si>
  <si>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</si>
  <si>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</si>
  <si>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</si>
  <si>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</si>
  <si>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</si>
  <si>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</si>
  <si>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</si>
  <si>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</si>
  <si>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</si>
  <si>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</si>
  <si>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</si>
  <si>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</si>
  <si>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</si>
  <si>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</si>
  <si>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</si>
  <si>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一年級</t>
    <phoneticPr fontId="4" type="noConversion"/>
  </si>
  <si>
    <t>護理科1年級組</t>
  </si>
  <si>
    <t>非護理科1年級組</t>
  </si>
  <si>
    <t>一年級 出席率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</si>
  <si>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</si>
  <si>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</si>
  <si>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</si>
  <si>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</si>
  <si>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</si>
  <si>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</si>
  <si>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</si>
  <si>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</si>
  <si>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</si>
  <si>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</si>
  <si>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</si>
  <si>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</si>
  <si>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</si>
  <si>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</si>
  <si>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</si>
  <si>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二年級</t>
  </si>
  <si>
    <t>五護二忠</t>
  </si>
  <si>
    <t>護理科2年級組</t>
    <phoneticPr fontId="4" type="noConversion"/>
  </si>
  <si>
    <t>五護二孝</t>
  </si>
  <si>
    <t>護理科2年級組</t>
  </si>
  <si>
    <t>五護二愛</t>
  </si>
  <si>
    <t>五資二忠</t>
  </si>
  <si>
    <t>非護理科2年級組</t>
  </si>
  <si>
    <t>五企二忠</t>
  </si>
  <si>
    <t>五應二忠</t>
  </si>
  <si>
    <t>五幼二忠</t>
  </si>
  <si>
    <t>非護理科2年級組</t>
    <phoneticPr fontId="3" type="noConversion"/>
  </si>
  <si>
    <t>二年級 出席率</t>
    <phoneticPr fontId="4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</si>
  <si>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</si>
  <si>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</si>
  <si>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</si>
  <si>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</si>
  <si>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</si>
  <si>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</si>
  <si>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</si>
  <si>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</si>
  <si>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</si>
  <si>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</si>
  <si>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</si>
  <si>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</si>
  <si>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</si>
  <si>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</si>
  <si>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</si>
  <si>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三年級</t>
    <phoneticPr fontId="3" type="noConversion"/>
  </si>
  <si>
    <t>五護三忠</t>
  </si>
  <si>
    <t>護理科3年級組</t>
    <phoneticPr fontId="4" type="noConversion"/>
  </si>
  <si>
    <t>五護三孝</t>
  </si>
  <si>
    <t>護理科3年級組</t>
    <phoneticPr fontId="4" type="noConversion"/>
  </si>
  <si>
    <t>五護三仁</t>
  </si>
  <si>
    <t>五護三愛</t>
  </si>
  <si>
    <t>護理科3年級組</t>
    <phoneticPr fontId="4" type="noConversion"/>
  </si>
  <si>
    <t>五資三忠</t>
  </si>
  <si>
    <t>非護理科3年級組</t>
  </si>
  <si>
    <t>五企三忠</t>
  </si>
  <si>
    <t>五應三忠</t>
  </si>
  <si>
    <t>五幼三忠</t>
  </si>
  <si>
    <t>非護理科3年級組</t>
    <phoneticPr fontId="4" type="noConversion"/>
  </si>
  <si>
    <t>五動三忠</t>
  </si>
  <si>
    <t>五視三忠</t>
  </si>
  <si>
    <t>三年級 出席率</t>
    <phoneticPr fontId="4" type="noConversion"/>
  </si>
  <si>
    <t>班平均出席率</t>
    <phoneticPr fontId="4" type="noConversion"/>
  </si>
  <si>
    <t>五視二孝</t>
  </si>
  <si>
    <t>五資一孝</t>
  </si>
  <si>
    <t>五應一孝</t>
  </si>
  <si>
    <t>五動二孝</t>
  </si>
  <si>
    <t>五視三孝</t>
  </si>
  <si>
    <t>非護理科2年級組</t>
    <phoneticPr fontId="3" type="noConversion"/>
  </si>
  <si>
    <t>畢業典禮補假</t>
  </si>
  <si>
    <t>教學成果補假</t>
  </si>
  <si>
    <t>校慶補假</t>
  </si>
  <si>
    <t>109學年度第2學期各班級升旗出席率統計表</t>
    <phoneticPr fontId="4" type="noConversion"/>
  </si>
  <si>
    <t>下雨免升旗</t>
  </si>
  <si>
    <t>未升旗</t>
  </si>
  <si>
    <t>疫情暫停升旗</t>
  </si>
  <si>
    <t>疫情暫停到校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</si>
</sst>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BFDD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7" fillId="0" borderId="0">
      <alignment vertical="center"/>
    </xf>
    <xf numFmtId="0" fontId="1" fillId="0" borderId="0"/>
    <xf numFmtId="0" fontId="12" fillId="0" borderId="0" applyNumberFormat="0" applyFont="0" applyFill="0" applyBorder="0" applyAlignment="0" applyProtection="0"/>
    <xf numFmtId="0" fontId="11" fillId="0" borderId="0"/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2" fillId="0" borderId="0"/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1" applyFill="1" applyBorder="1">
      <alignment vertical="center"/>
    </xf>
    <xf numFmtId="0" fontId="1" fillId="0" borderId="0" xfId="1" applyFill="1" applyAlignment="1">
      <alignment horizontal="center" vertical="center"/>
    </xf>
    <xf numFmtId="0" fontId="0" fillId="0" borderId="0" xfId="0" applyFill="1">
      <alignment vertical="center"/>
    </xf>
    <xf numFmtId="0" fontId="1" fillId="4" borderId="0" xfId="1" applyFill="1" applyBorder="1">
      <alignment vertical="center"/>
    </xf>
    <xf numFmtId="0" fontId="1" fillId="4" borderId="0" xfId="1" applyFill="1" applyAlignment="1">
      <alignment horizontal="center" vertical="center"/>
    </xf>
    <xf numFmtId="0" fontId="1" fillId="0" borderId="0" xfId="1" applyFill="1">
      <alignment vertical="center"/>
    </xf>
    <xf numFmtId="0" fontId="2" fillId="0" borderId="14" xfId="0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 shrinkToFit="1"/>
    </xf>
    <xf numFmtId="10" fontId="1" fillId="0" borderId="14" xfId="1" applyNumberFormat="1" applyFont="1" applyFill="1" applyBorder="1" applyAlignment="1">
      <alignment horizontal="center" vertical="center" shrinkToFit="1"/>
    </xf>
    <xf numFmtId="10" fontId="1" fillId="0" borderId="14" xfId="1" applyNumberForma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/>
    </xf>
    <xf numFmtId="0" fontId="1" fillId="4" borderId="0" xfId="1" applyFill="1">
      <alignment vertical="center"/>
    </xf>
    <xf numFmtId="0" fontId="1" fillId="4" borderId="0" xfId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10" fontId="1" fillId="4" borderId="0" xfId="1" applyNumberFormat="1" applyFill="1">
      <alignment vertical="center"/>
    </xf>
    <xf numFmtId="10" fontId="0" fillId="0" borderId="0" xfId="0" applyNumberFormat="1" applyFill="1">
      <alignment vertical="center"/>
    </xf>
    <xf numFmtId="10" fontId="1" fillId="0" borderId="0" xfId="1" applyNumberFormat="1" applyFill="1">
      <alignment vertical="center"/>
    </xf>
    <xf numFmtId="10" fontId="0" fillId="0" borderId="14" xfId="0" applyNumberFormat="1" applyFont="1" applyFill="1" applyBorder="1" applyAlignment="1">
      <alignment horizontal="center" vertical="center" shrinkToFit="1"/>
    </xf>
    <xf numFmtId="10" fontId="0" fillId="0" borderId="14" xfId="0" applyNumberForma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left" vertical="center"/>
    </xf>
    <xf numFmtId="10" fontId="1" fillId="0" borderId="22" xfId="1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15" fillId="4" borderId="17" xfId="1" applyFont="1" applyFill="1" applyBorder="1" applyAlignment="1">
      <alignment horizontal="center" vertical="center"/>
    </xf>
    <xf numFmtId="10" fontId="15" fillId="4" borderId="5" xfId="1" applyNumberFormat="1" applyFont="1" applyFill="1" applyBorder="1" applyAlignment="1">
      <alignment horizontal="center" vertical="center"/>
    </xf>
    <xf numFmtId="10" fontId="1" fillId="0" borderId="13" xfId="1" applyNumberFormat="1" applyFont="1" applyFill="1" applyBorder="1" applyAlignment="1">
      <alignment horizontal="center" vertical="center" shrinkToFit="1"/>
    </xf>
    <xf numFmtId="10" fontId="15" fillId="4" borderId="20" xfId="1" applyNumberFormat="1" applyFont="1" applyFill="1" applyBorder="1" applyAlignment="1">
      <alignment horizontal="center" vertical="center"/>
    </xf>
    <xf numFmtId="10" fontId="15" fillId="4" borderId="23" xfId="1" applyNumberFormat="1" applyFont="1" applyFill="1" applyBorder="1" applyAlignment="1">
      <alignment horizontal="center" vertical="center"/>
    </xf>
    <xf numFmtId="10" fontId="15" fillId="4" borderId="24" xfId="1" applyNumberFormat="1" applyFont="1" applyFill="1" applyBorder="1" applyAlignment="1">
      <alignment horizontal="center" vertical="center"/>
    </xf>
    <xf numFmtId="10" fontId="0" fillId="0" borderId="14" xfId="0" applyNumberFormat="1" applyFont="1" applyFill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76" fontId="1" fillId="0" borderId="22" xfId="1" applyNumberFormat="1" applyFont="1" applyFill="1" applyBorder="1" applyAlignment="1">
      <alignment horizontal="center" vertical="center"/>
    </xf>
    <xf numFmtId="176" fontId="15" fillId="4" borderId="24" xfId="1" applyNumberFormat="1" applyFont="1" applyFill="1" applyBorder="1" applyAlignment="1">
      <alignment horizontal="center" vertical="center"/>
    </xf>
    <xf numFmtId="176" fontId="14" fillId="0" borderId="14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176" fontId="15" fillId="4" borderId="23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0" fontId="1" fillId="2" borderId="22" xfId="1" applyNumberFormat="1" applyFont="1" applyFill="1" applyBorder="1" applyAlignment="1">
      <alignment horizontal="center" vertical="center" shrinkToFit="1"/>
    </xf>
    <xf numFmtId="10" fontId="1" fillId="2" borderId="13" xfId="1" applyNumberFormat="1" applyFont="1" applyFill="1" applyBorder="1" applyAlignment="1">
      <alignment horizontal="center" vertical="center" shrinkToFit="1"/>
    </xf>
    <xf numFmtId="10" fontId="1" fillId="2" borderId="14" xfId="1" applyNumberFormat="1" applyFont="1" applyFill="1" applyBorder="1" applyAlignment="1">
      <alignment horizontal="center" vertical="center" shrinkToFit="1"/>
    </xf>
    <xf numFmtId="10" fontId="0" fillId="2" borderId="14" xfId="0" applyNumberFormat="1" applyFont="1" applyFill="1" applyBorder="1" applyAlignment="1">
      <alignment horizontal="center" vertical="center"/>
    </xf>
    <xf numFmtId="10" fontId="1" fillId="2" borderId="14" xfId="1" applyNumberFormat="1" applyFill="1" applyBorder="1" applyAlignment="1">
      <alignment horizontal="center" vertical="center" shrinkToFit="1"/>
    </xf>
    <xf numFmtId="10" fontId="0" fillId="2" borderId="13" xfId="0" applyNumberFormat="1" applyFill="1" applyBorder="1" applyAlignment="1">
      <alignment horizontal="center" vertical="center"/>
    </xf>
    <xf numFmtId="176" fontId="14" fillId="2" borderId="14" xfId="1" applyNumberFormat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176" fontId="1" fillId="2" borderId="22" xfId="1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0" fontId="1" fillId="5" borderId="22" xfId="1" applyNumberFormat="1" applyFont="1" applyFill="1" applyBorder="1" applyAlignment="1">
      <alignment horizontal="center" vertical="center" shrinkToFit="1"/>
    </xf>
    <xf numFmtId="10" fontId="1" fillId="5" borderId="13" xfId="1" applyNumberFormat="1" applyFont="1" applyFill="1" applyBorder="1" applyAlignment="1">
      <alignment horizontal="center" vertical="center" shrinkToFit="1"/>
    </xf>
    <xf numFmtId="10" fontId="1" fillId="5" borderId="14" xfId="1" applyNumberFormat="1" applyFont="1" applyFill="1" applyBorder="1" applyAlignment="1">
      <alignment horizontal="center" vertical="center" shrinkToFit="1"/>
    </xf>
    <xf numFmtId="10" fontId="0" fillId="5" borderId="14" xfId="0" applyNumberFormat="1" applyFont="1" applyFill="1" applyBorder="1" applyAlignment="1">
      <alignment horizontal="center" vertical="center"/>
    </xf>
    <xf numFmtId="10" fontId="1" fillId="5" borderId="14" xfId="1" applyNumberFormat="1" applyFill="1" applyBorder="1" applyAlignment="1">
      <alignment horizontal="center" vertical="center" shrinkToFit="1"/>
    </xf>
    <xf numFmtId="10" fontId="0" fillId="5" borderId="13" xfId="0" applyNumberFormat="1" applyFill="1" applyBorder="1" applyAlignment="1">
      <alignment horizontal="center" vertical="center"/>
    </xf>
    <xf numFmtId="176" fontId="14" fillId="5" borderId="14" xfId="1" applyNumberFormat="1" applyFont="1" applyFill="1" applyBorder="1" applyAlignment="1">
      <alignment horizontal="center" vertical="center"/>
    </xf>
    <xf numFmtId="0" fontId="11" fillId="5" borderId="22" xfId="1" applyFont="1" applyFill="1" applyBorder="1" applyAlignment="1">
      <alignment horizontal="center" vertical="center"/>
    </xf>
    <xf numFmtId="176" fontId="1" fillId="5" borderId="22" xfId="1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0" fontId="1" fillId="0" borderId="26" xfId="1" applyNumberFormat="1" applyFont="1" applyFill="1" applyBorder="1" applyAlignment="1">
      <alignment horizontal="center" vertical="center" shrinkToFit="1"/>
    </xf>
    <xf numFmtId="10" fontId="1" fillId="0" borderId="21" xfId="1" applyNumberFormat="1" applyFont="1" applyFill="1" applyBorder="1" applyAlignment="1">
      <alignment horizontal="center" vertical="center" shrinkToFit="1"/>
    </xf>
    <xf numFmtId="10" fontId="1" fillId="0" borderId="25" xfId="1" applyNumberFormat="1" applyFont="1" applyFill="1" applyBorder="1" applyAlignment="1">
      <alignment horizontal="center" vertical="center" shrinkToFit="1"/>
    </xf>
    <xf numFmtId="10" fontId="0" fillId="0" borderId="25" xfId="0" applyNumberFormat="1" applyFont="1" applyFill="1" applyBorder="1" applyAlignment="1">
      <alignment horizontal="center" vertical="center"/>
    </xf>
    <xf numFmtId="10" fontId="1" fillId="0" borderId="25" xfId="1" applyNumberFormat="1" applyFill="1" applyBorder="1" applyAlignment="1">
      <alignment horizontal="center" vertical="center" shrinkToFit="1"/>
    </xf>
    <xf numFmtId="10" fontId="0" fillId="0" borderId="21" xfId="0" applyNumberFormat="1" applyFill="1" applyBorder="1" applyAlignment="1">
      <alignment horizontal="center" vertical="center"/>
    </xf>
    <xf numFmtId="176" fontId="14" fillId="0" borderId="25" xfId="1" applyNumberFormat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176" fontId="1" fillId="0" borderId="26" xfId="1" applyNumberFormat="1" applyFont="1" applyFill="1" applyBorder="1" applyAlignment="1">
      <alignment horizontal="center" vertical="center"/>
    </xf>
    <xf numFmtId="10" fontId="1" fillId="4" borderId="8" xfId="1" applyNumberFormat="1" applyFont="1" applyFill="1" applyBorder="1" applyAlignment="1">
      <alignment horizontal="center" vertical="center" wrapText="1"/>
    </xf>
    <xf numFmtId="10" fontId="1" fillId="4" borderId="15" xfId="1" applyNumberFormat="1" applyFont="1" applyFill="1" applyBorder="1" applyAlignment="1">
      <alignment horizontal="center" vertical="center" wrapText="1"/>
    </xf>
    <xf numFmtId="10" fontId="1" fillId="4" borderId="10" xfId="1" applyNumberFormat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176" fontId="0" fillId="8" borderId="22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0" fontId="0" fillId="0" borderId="22" xfId="0" applyNumberFormat="1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10" fontId="0" fillId="10" borderId="22" xfId="0" applyNumberFormat="1" applyFont="1" applyFill="1" applyBorder="1" applyAlignment="1">
      <alignment horizontal="center" vertical="center" shrinkToFit="1"/>
    </xf>
    <xf numFmtId="10" fontId="0" fillId="0" borderId="24" xfId="0" applyNumberFormat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 shrinkToFit="1"/>
    </xf>
    <xf numFmtId="10" fontId="0" fillId="10" borderId="13" xfId="0" applyNumberFormat="1" applyFont="1" applyFill="1" applyBorder="1" applyAlignment="1">
      <alignment horizontal="center" vertical="center" shrinkToFit="1"/>
    </xf>
    <xf numFmtId="10" fontId="0" fillId="10" borderId="14" xfId="0" applyNumberFormat="1" applyFont="1" applyFill="1" applyBorder="1" applyAlignment="1">
      <alignment horizontal="center" vertical="center" shrinkToFit="1"/>
    </xf>
    <xf numFmtId="10" fontId="7" fillId="0" borderId="14" xfId="0" applyNumberFormat="1" applyFont="1" applyFill="1" applyBorder="1" applyAlignment="1">
      <alignment horizontal="center" vertical="center"/>
    </xf>
    <xf numFmtId="10" fontId="7" fillId="10" borderId="14" xfId="0" applyNumberFormat="1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>
      <alignment horizontal="center" vertical="center" shrinkToFit="1"/>
    </xf>
    <xf numFmtId="10" fontId="7" fillId="10" borderId="13" xfId="0" applyNumberFormat="1" applyFont="1" applyFill="1" applyBorder="1" applyAlignment="1">
      <alignment horizontal="center" vertical="center" shrinkToFit="1"/>
    </xf>
    <xf numFmtId="10" fontId="0" fillId="0" borderId="22" xfId="0" applyNumberFormat="1" applyFill="1" applyBorder="1" applyAlignment="1">
      <alignment horizontal="center" vertical="center"/>
    </xf>
    <xf numFmtId="10" fontId="0" fillId="10" borderId="22" xfId="0" applyNumberFormat="1" applyFill="1" applyBorder="1" applyAlignment="1">
      <alignment horizontal="center" vertical="center"/>
    </xf>
    <xf numFmtId="10" fontId="0" fillId="10" borderId="13" xfId="0" applyNumberFormat="1" applyFill="1" applyBorder="1" applyAlignment="1">
      <alignment horizontal="center" vertical="center"/>
    </xf>
    <xf numFmtId="176" fontId="17" fillId="10" borderId="14" xfId="0" applyNumberFormat="1" applyFont="1" applyFill="1" applyBorder="1" applyAlignment="1">
      <alignment horizontal="center" vertical="center"/>
    </xf>
    <xf numFmtId="176" fontId="17" fillId="0" borderId="14" xfId="0" applyNumberFormat="1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0" fontId="1" fillId="3" borderId="8" xfId="1" applyNumberFormat="1" applyFont="1" applyFill="1" applyBorder="1" applyAlignment="1">
      <alignment horizontal="center" vertical="center" wrapText="1"/>
    </xf>
    <xf numFmtId="10" fontId="1" fillId="3" borderId="15" xfId="1" applyNumberFormat="1" applyFont="1" applyFill="1" applyBorder="1" applyAlignment="1">
      <alignment horizontal="center" vertical="center" wrapText="1"/>
    </xf>
    <xf numFmtId="10" fontId="1" fillId="3" borderId="10" xfId="1" applyNumberFormat="1" applyFont="1" applyFill="1" applyBorder="1" applyAlignment="1">
      <alignment vertical="center" wrapText="1"/>
    </xf>
    <xf numFmtId="10" fontId="1" fillId="3" borderId="8" xfId="1" applyNumberFormat="1" applyFont="1" applyFill="1" applyBorder="1" applyAlignment="1">
      <alignment vertical="center" wrapText="1"/>
    </xf>
    <xf numFmtId="10" fontId="1" fillId="3" borderId="15" xfId="1" applyNumberFormat="1" applyFont="1" applyFill="1" applyBorder="1" applyAlignment="1">
      <alignment vertical="center" wrapText="1"/>
    </xf>
    <xf numFmtId="10" fontId="1" fillId="3" borderId="10" xfId="1" applyNumberFormat="1" applyFont="1" applyFill="1" applyBorder="1" applyAlignment="1">
      <alignment horizontal="center" vertical="center" wrapText="1"/>
    </xf>
    <xf numFmtId="10" fontId="15" fillId="0" borderId="3" xfId="1" applyNumberFormat="1" applyFont="1" applyFill="1" applyBorder="1" applyAlignment="1">
      <alignment horizontal="center" vertical="center"/>
    </xf>
    <xf numFmtId="10" fontId="1" fillId="4" borderId="9" xfId="1" applyNumberFormat="1" applyFont="1" applyFill="1" applyBorder="1" applyAlignment="1">
      <alignment horizontal="center" vertical="center" wrapText="1"/>
    </xf>
    <xf numFmtId="10" fontId="15" fillId="0" borderId="20" xfId="1" applyNumberFormat="1" applyFont="1" applyFill="1" applyBorder="1" applyAlignment="1">
      <alignment horizontal="center" vertical="center"/>
    </xf>
    <xf numFmtId="10" fontId="15" fillId="0" borderId="23" xfId="1" applyNumberFormat="1" applyFont="1" applyFill="1" applyBorder="1" applyAlignment="1">
      <alignment horizontal="center" vertical="center"/>
    </xf>
    <xf numFmtId="10" fontId="15" fillId="0" borderId="24" xfId="1" applyNumberFormat="1" applyFon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 shrinkToFit="1"/>
    </xf>
    <xf numFmtId="10" fontId="0" fillId="0" borderId="22" xfId="0" applyNumberFormat="1" applyFill="1" applyBorder="1" applyAlignment="1">
      <alignment horizontal="center" vertical="center" shrinkToFit="1"/>
    </xf>
    <xf numFmtId="0" fontId="1" fillId="0" borderId="22" xfId="1" applyFill="1" applyBorder="1" applyAlignment="1">
      <alignment horizontal="center" vertical="center"/>
    </xf>
    <xf numFmtId="176" fontId="15" fillId="0" borderId="24" xfId="1" applyNumberFormat="1" applyFont="1" applyFill="1" applyBorder="1" applyAlignment="1">
      <alignment horizontal="center" vertical="center"/>
    </xf>
    <xf numFmtId="176" fontId="14" fillId="0" borderId="13" xfId="1" applyNumberFormat="1" applyFont="1" applyFill="1" applyBorder="1" applyAlignment="1">
      <alignment horizontal="center" vertical="center"/>
    </xf>
    <xf numFmtId="176" fontId="15" fillId="0" borderId="20" xfId="1" applyNumberFormat="1" applyFont="1" applyFill="1" applyBorder="1" applyAlignment="1">
      <alignment horizontal="center" vertical="center"/>
    </xf>
    <xf numFmtId="176" fontId="15" fillId="0" borderId="23" xfId="1" applyNumberFormat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0" fontId="1" fillId="2" borderId="2" xfId="1" applyNumberFormat="1" applyFont="1" applyFill="1" applyBorder="1" applyAlignment="1">
      <alignment horizontal="center" vertical="center" shrinkToFit="1"/>
    </xf>
    <xf numFmtId="10" fontId="1" fillId="2" borderId="21" xfId="1" applyNumberFormat="1" applyFont="1" applyFill="1" applyBorder="1" applyAlignment="1">
      <alignment horizontal="center" vertical="center" shrinkToFit="1"/>
    </xf>
    <xf numFmtId="10" fontId="1" fillId="2" borderId="25" xfId="1" applyNumberFormat="1" applyFont="1" applyFill="1" applyBorder="1" applyAlignment="1">
      <alignment horizontal="center" vertical="center" shrinkToFit="1"/>
    </xf>
    <xf numFmtId="10" fontId="1" fillId="2" borderId="26" xfId="1" applyNumberFormat="1" applyFont="1" applyFill="1" applyBorder="1" applyAlignment="1">
      <alignment horizontal="center" vertical="center" shrinkToFit="1"/>
    </xf>
    <xf numFmtId="10" fontId="0" fillId="2" borderId="25" xfId="0" applyNumberFormat="1" applyFont="1" applyFill="1" applyBorder="1" applyAlignment="1">
      <alignment horizontal="center" vertical="center"/>
    </xf>
    <xf numFmtId="10" fontId="0" fillId="2" borderId="21" xfId="0" applyNumberFormat="1" applyFill="1" applyBorder="1" applyAlignment="1">
      <alignment horizontal="center" vertical="center" shrinkToFit="1"/>
    </xf>
    <xf numFmtId="10" fontId="0" fillId="2" borderId="25" xfId="0" applyNumberFormat="1" applyFill="1" applyBorder="1" applyAlignment="1">
      <alignment horizontal="center" vertical="center" shrinkToFit="1"/>
    </xf>
    <xf numFmtId="10" fontId="0" fillId="2" borderId="26" xfId="0" applyNumberFormat="1" applyFill="1" applyBorder="1" applyAlignment="1">
      <alignment horizontal="center" vertical="center" shrinkToFit="1"/>
    </xf>
    <xf numFmtId="10" fontId="0" fillId="2" borderId="21" xfId="0" applyNumberFormat="1" applyFill="1" applyBorder="1" applyAlignment="1">
      <alignment horizontal="center" vertical="center"/>
    </xf>
    <xf numFmtId="176" fontId="14" fillId="2" borderId="21" xfId="1" applyNumberFormat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 shrinkToFit="1"/>
    </xf>
    <xf numFmtId="10" fontId="0" fillId="2" borderId="13" xfId="0" applyNumberFormat="1" applyFill="1" applyBorder="1" applyAlignment="1">
      <alignment horizontal="center" vertical="center" shrinkToFit="1"/>
    </xf>
    <xf numFmtId="10" fontId="0" fillId="2" borderId="14" xfId="0" applyNumberFormat="1" applyFill="1" applyBorder="1" applyAlignment="1">
      <alignment horizontal="center" vertical="center" shrinkToFit="1"/>
    </xf>
    <xf numFmtId="10" fontId="0" fillId="2" borderId="22" xfId="0" applyNumberFormat="1" applyFill="1" applyBorder="1" applyAlignment="1">
      <alignment horizontal="center" vertical="center" shrinkToFit="1"/>
    </xf>
    <xf numFmtId="176" fontId="14" fillId="2" borderId="13" xfId="1" applyNumberFormat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10" fontId="1" fillId="5" borderId="27" xfId="1" applyNumberFormat="1" applyFont="1" applyFill="1" applyBorder="1" applyAlignment="1">
      <alignment horizontal="center" vertical="center" shrinkToFit="1"/>
    </xf>
    <xf numFmtId="10" fontId="0" fillId="5" borderId="13" xfId="0" applyNumberFormat="1" applyFill="1" applyBorder="1" applyAlignment="1">
      <alignment horizontal="center" vertical="center" shrinkToFit="1"/>
    </xf>
    <xf numFmtId="10" fontId="0" fillId="5" borderId="14" xfId="0" applyNumberFormat="1" applyFill="1" applyBorder="1" applyAlignment="1">
      <alignment horizontal="center" vertical="center" shrinkToFit="1"/>
    </xf>
    <xf numFmtId="10" fontId="0" fillId="5" borderId="22" xfId="0" applyNumberFormat="1" applyFill="1" applyBorder="1" applyAlignment="1">
      <alignment horizontal="center" vertical="center" shrinkToFit="1"/>
    </xf>
    <xf numFmtId="176" fontId="14" fillId="5" borderId="13" xfId="1" applyNumberFormat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center" vertical="center"/>
    </xf>
    <xf numFmtId="0" fontId="1" fillId="5" borderId="22" xfId="1" applyFill="1" applyBorder="1" applyAlignment="1">
      <alignment horizontal="center" vertical="center"/>
    </xf>
    <xf numFmtId="10" fontId="1" fillId="5" borderId="1" xfId="1" applyNumberFormat="1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 shrinkToFit="1"/>
    </xf>
    <xf numFmtId="10" fontId="0" fillId="0" borderId="28" xfId="0" applyNumberFormat="1" applyFont="1" applyFill="1" applyBorder="1" applyAlignment="1">
      <alignment horizontal="center" vertical="center" shrinkToFit="1"/>
    </xf>
    <xf numFmtId="10" fontId="0" fillId="0" borderId="29" xfId="0" applyNumberFormat="1" applyFont="1" applyFill="1" applyBorder="1" applyAlignment="1">
      <alignment horizontal="center" vertical="center" shrinkToFit="1"/>
    </xf>
    <xf numFmtId="10" fontId="7" fillId="0" borderId="29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 shrinkToFit="1"/>
    </xf>
    <xf numFmtId="10" fontId="17" fillId="0" borderId="22" xfId="0" applyNumberFormat="1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0" fontId="0" fillId="9" borderId="22" xfId="0" applyNumberFormat="1" applyFont="1" applyFill="1" applyBorder="1" applyAlignment="1">
      <alignment horizontal="center" vertical="center" shrinkToFit="1"/>
    </xf>
    <xf numFmtId="10" fontId="0" fillId="9" borderId="13" xfId="0" applyNumberFormat="1" applyFont="1" applyFill="1" applyBorder="1" applyAlignment="1">
      <alignment horizontal="center" vertical="center" shrinkToFit="1"/>
    </xf>
    <xf numFmtId="10" fontId="0" fillId="9" borderId="14" xfId="0" applyNumberFormat="1" applyFont="1" applyFill="1" applyBorder="1" applyAlignment="1">
      <alignment horizontal="center" vertical="center" shrinkToFit="1"/>
    </xf>
    <xf numFmtId="10" fontId="7" fillId="9" borderId="14" xfId="0" applyNumberFormat="1" applyFont="1" applyFill="1" applyBorder="1" applyAlignment="1">
      <alignment horizontal="center" vertical="center"/>
    </xf>
    <xf numFmtId="10" fontId="7" fillId="9" borderId="13" xfId="0" applyNumberFormat="1" applyFont="1" applyFill="1" applyBorder="1" applyAlignment="1">
      <alignment horizontal="center" vertical="center" shrinkToFit="1"/>
    </xf>
    <xf numFmtId="10" fontId="0" fillId="9" borderId="13" xfId="0" applyNumberFormat="1" applyFill="1" applyBorder="1" applyAlignment="1">
      <alignment horizontal="center" vertical="center"/>
    </xf>
    <xf numFmtId="176" fontId="0" fillId="9" borderId="25" xfId="0" applyNumberFormat="1" applyFill="1" applyBorder="1" applyAlignment="1">
      <alignment horizontal="center" vertical="center"/>
    </xf>
    <xf numFmtId="10" fontId="0" fillId="9" borderId="22" xfId="0" applyNumberForma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10" fontId="0" fillId="9" borderId="26" xfId="0" applyNumberFormat="1" applyFont="1" applyFill="1" applyBorder="1" applyAlignment="1">
      <alignment horizontal="center" vertical="center" shrinkToFit="1"/>
    </xf>
    <xf numFmtId="10" fontId="0" fillId="9" borderId="21" xfId="0" applyNumberFormat="1" applyFont="1" applyFill="1" applyBorder="1" applyAlignment="1">
      <alignment horizontal="center" vertical="center" shrinkToFit="1"/>
    </xf>
    <xf numFmtId="10" fontId="0" fillId="9" borderId="25" xfId="0" applyNumberFormat="1" applyFont="1" applyFill="1" applyBorder="1" applyAlignment="1">
      <alignment horizontal="center" vertical="center" shrinkToFit="1"/>
    </xf>
    <xf numFmtId="10" fontId="0" fillId="9" borderId="25" xfId="0" applyNumberFormat="1" applyFont="1" applyFill="1" applyBorder="1" applyAlignment="1">
      <alignment horizontal="center" vertical="center"/>
    </xf>
    <xf numFmtId="10" fontId="0" fillId="9" borderId="21" xfId="0" applyNumberFormat="1" applyFill="1" applyBorder="1" applyAlignment="1">
      <alignment horizontal="center" vertical="center"/>
    </xf>
    <xf numFmtId="10" fontId="0" fillId="9" borderId="26" xfId="0" applyNumberForma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/>
    </xf>
    <xf numFmtId="0" fontId="15" fillId="0" borderId="6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horizontal="center" vertical="center"/>
    </xf>
  </cellXfs>
  <cellStyles count="26">
    <cellStyle name="一般" xfId="0" builtinId="0"/>
    <cellStyle name="一般 2" xfId="1"/>
    <cellStyle name="一般 2 2" xfId="6"/>
    <cellStyle name="一般 2 3" xfId="5"/>
    <cellStyle name="一般 2 4" xfId="12"/>
    <cellStyle name="一般 3" xfId="2"/>
    <cellStyle name="一般 3 2" xfId="7"/>
    <cellStyle name="一般 3 3" xfId="13"/>
    <cellStyle name="一般 4" xfId="3"/>
    <cellStyle name="一般 4 2" xfId="8"/>
    <cellStyle name="一般 4 3" xfId="14"/>
    <cellStyle name="一般 4 4" xfId="16"/>
    <cellStyle name="一般 5" xfId="4"/>
    <cellStyle name="一般 5 2" xfId="17"/>
    <cellStyle name="一般 6" xfId="15"/>
    <cellStyle name="一般 7" xfId="11"/>
    <cellStyle name="一般 8" xfId="24"/>
    <cellStyle name="一般 9" xfId="25"/>
    <cellStyle name="好_一年級" xfId="18"/>
    <cellStyle name="好_二年級" xfId="9"/>
    <cellStyle name="好_三年級" xfId="22"/>
    <cellStyle name="好_四年級" xfId="20"/>
    <cellStyle name="壞_一年級" xfId="19"/>
    <cellStyle name="壞_二年級" xfId="10"/>
    <cellStyle name="壞_三年級" xfId="23"/>
    <cellStyle name="壞_四年級" xfId="21"/>
  </cellStyles>
  <dxfs count="0"/>
  <tableStyles count="0" defaultTableStyle="TableStyleMedium2" defaultPivotStyle="PivotStyleLight16"/>
  <colors>
    <mruColors>
      <color rgb="FFA7BFDD"/>
      <color rgb="FFFFFF66"/>
      <color rgb="FF0000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  <pageSetUpPr fitToPage="1"/>
  </sheetPr>
  <dimension ref="A1:W20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17" sqref="H17"/>
    </sheetView>
  </sheetViews>
  <sheetFormatPr defaultRowHeight="16.5"/>
  <cols>
    <col min="1" max="1" width="14.375" bestFit="1" customWidth="1"/>
    <col min="2" max="2" width="10.75" bestFit="1" customWidth="1"/>
    <col min="3" max="18" width="8.625" customWidth="1"/>
    <col min="19" max="19" width="9" customWidth="1"/>
    <col min="20" max="20" width="5.5" bestFit="1" customWidth="1"/>
    <col min="21" max="21" width="17.25" customWidth="1"/>
    <col min="22" max="22" width="9" hidden="1" customWidth="1"/>
    <col min="23" max="23" width="0" hidden="1" customWidth="1"/>
    <col min="166" max="166" width="5.75" bestFit="1" customWidth="1"/>
    <col min="167" max="168" width="10.75" bestFit="1" customWidth="1"/>
    <col min="169" max="169" width="7.625" customWidth="1"/>
    <col min="170" max="170" width="6.5" customWidth="1"/>
    <col min="171" max="171" width="6.625" customWidth="1"/>
    <col min="172" max="172" width="6.5" customWidth="1"/>
    <col min="173" max="173" width="11.125" customWidth="1"/>
    <col min="174" max="174" width="3.5" customWidth="1"/>
    <col min="175" max="175" width="1.75" customWidth="1"/>
    <col min="176" max="176" width="4.875" customWidth="1"/>
    <col min="177" max="177" width="10.75" bestFit="1" customWidth="1"/>
    <col min="178" max="178" width="10.75" customWidth="1"/>
    <col min="179" max="179" width="8.375" customWidth="1"/>
    <col min="180" max="181" width="7.375" bestFit="1" customWidth="1"/>
    <col min="182" max="182" width="6.125" customWidth="1"/>
    <col min="183" max="183" width="14.125" customWidth="1"/>
    <col min="184" max="184" width="5.25" customWidth="1"/>
    <col min="185" max="185" width="4.5" customWidth="1"/>
    <col min="186" max="186" width="1.125" customWidth="1"/>
    <col min="187" max="187" width="5.75" bestFit="1" customWidth="1"/>
    <col min="188" max="188" width="10.75" bestFit="1" customWidth="1"/>
    <col min="189" max="189" width="7.25" customWidth="1"/>
    <col min="190" max="190" width="6.125" customWidth="1"/>
    <col min="191" max="192" width="7.375" bestFit="1" customWidth="1"/>
    <col min="193" max="193" width="6.25" customWidth="1"/>
    <col min="194" max="194" width="9.5" customWidth="1"/>
    <col min="195" max="195" width="6.875" bestFit="1" customWidth="1"/>
    <col min="422" max="422" width="5.75" bestFit="1" customWidth="1"/>
    <col min="423" max="424" width="10.75" bestFit="1" customWidth="1"/>
    <col min="425" max="425" width="7.625" customWidth="1"/>
    <col min="426" max="426" width="6.5" customWidth="1"/>
    <col min="427" max="427" width="6.625" customWidth="1"/>
    <col min="428" max="428" width="6.5" customWidth="1"/>
    <col min="429" max="429" width="11.125" customWidth="1"/>
    <col min="430" max="430" width="3.5" customWidth="1"/>
    <col min="431" max="431" width="1.75" customWidth="1"/>
    <col min="432" max="432" width="4.875" customWidth="1"/>
    <col min="433" max="433" width="10.75" bestFit="1" customWidth="1"/>
    <col min="434" max="434" width="10.75" customWidth="1"/>
    <col min="435" max="435" width="8.375" customWidth="1"/>
    <col min="436" max="437" width="7.375" bestFit="1" customWidth="1"/>
    <col min="438" max="438" width="6.125" customWidth="1"/>
    <col min="439" max="439" width="14.125" customWidth="1"/>
    <col min="440" max="440" width="5.25" customWidth="1"/>
    <col min="441" max="441" width="4.5" customWidth="1"/>
    <col min="442" max="442" width="1.125" customWidth="1"/>
    <col min="443" max="443" width="5.75" bestFit="1" customWidth="1"/>
    <col min="444" max="444" width="10.75" bestFit="1" customWidth="1"/>
    <col min="445" max="445" width="7.25" customWidth="1"/>
    <col min="446" max="446" width="6.125" customWidth="1"/>
    <col min="447" max="448" width="7.375" bestFit="1" customWidth="1"/>
    <col min="449" max="449" width="6.25" customWidth="1"/>
    <col min="450" max="450" width="9.5" customWidth="1"/>
    <col min="451" max="451" width="6.875" bestFit="1" customWidth="1"/>
    <col min="678" max="678" width="5.75" bestFit="1" customWidth="1"/>
    <col min="679" max="680" width="10.75" bestFit="1" customWidth="1"/>
    <col min="681" max="681" width="7.625" customWidth="1"/>
    <col min="682" max="682" width="6.5" customWidth="1"/>
    <col min="683" max="683" width="6.625" customWidth="1"/>
    <col min="684" max="684" width="6.5" customWidth="1"/>
    <col min="685" max="685" width="11.125" customWidth="1"/>
    <col min="686" max="686" width="3.5" customWidth="1"/>
    <col min="687" max="687" width="1.75" customWidth="1"/>
    <col min="688" max="688" width="4.875" customWidth="1"/>
    <col min="689" max="689" width="10.75" bestFit="1" customWidth="1"/>
    <col min="690" max="690" width="10.75" customWidth="1"/>
    <col min="691" max="691" width="8.375" customWidth="1"/>
    <col min="692" max="693" width="7.375" bestFit="1" customWidth="1"/>
    <col min="694" max="694" width="6.125" customWidth="1"/>
    <col min="695" max="695" width="14.125" customWidth="1"/>
    <col min="696" max="696" width="5.25" customWidth="1"/>
    <col min="697" max="697" width="4.5" customWidth="1"/>
    <col min="698" max="698" width="1.125" customWidth="1"/>
    <col min="699" max="699" width="5.75" bestFit="1" customWidth="1"/>
    <col min="700" max="700" width="10.75" bestFit="1" customWidth="1"/>
    <col min="701" max="701" width="7.25" customWidth="1"/>
    <col min="702" max="702" width="6.125" customWidth="1"/>
    <col min="703" max="704" width="7.375" bestFit="1" customWidth="1"/>
    <col min="705" max="705" width="6.25" customWidth="1"/>
    <col min="706" max="706" width="9.5" customWidth="1"/>
    <col min="707" max="707" width="6.875" bestFit="1" customWidth="1"/>
    <col min="934" max="934" width="5.75" bestFit="1" customWidth="1"/>
    <col min="935" max="936" width="10.75" bestFit="1" customWidth="1"/>
    <col min="937" max="937" width="7.625" customWidth="1"/>
    <col min="938" max="938" width="6.5" customWidth="1"/>
    <col min="939" max="939" width="6.625" customWidth="1"/>
    <col min="940" max="940" width="6.5" customWidth="1"/>
    <col min="941" max="941" width="11.125" customWidth="1"/>
    <col min="942" max="942" width="3.5" customWidth="1"/>
    <col min="943" max="943" width="1.75" customWidth="1"/>
    <col min="944" max="944" width="4.875" customWidth="1"/>
    <col min="945" max="945" width="10.75" bestFit="1" customWidth="1"/>
    <col min="946" max="946" width="10.75" customWidth="1"/>
    <col min="947" max="947" width="8.375" customWidth="1"/>
    <col min="948" max="949" width="7.375" bestFit="1" customWidth="1"/>
    <col min="950" max="950" width="6.125" customWidth="1"/>
    <col min="951" max="951" width="14.125" customWidth="1"/>
    <col min="952" max="952" width="5.25" customWidth="1"/>
    <col min="953" max="953" width="4.5" customWidth="1"/>
    <col min="954" max="954" width="1.125" customWidth="1"/>
    <col min="955" max="955" width="5.75" bestFit="1" customWidth="1"/>
    <col min="956" max="956" width="10.75" bestFit="1" customWidth="1"/>
    <col min="957" max="957" width="7.25" customWidth="1"/>
    <col min="958" max="958" width="6.125" customWidth="1"/>
    <col min="959" max="960" width="7.375" bestFit="1" customWidth="1"/>
    <col min="961" max="961" width="6.25" customWidth="1"/>
    <col min="962" max="962" width="9.5" customWidth="1"/>
    <col min="963" max="963" width="6.875" bestFit="1" customWidth="1"/>
    <col min="1190" max="1190" width="5.75" bestFit="1" customWidth="1"/>
    <col min="1191" max="1192" width="10.75" bestFit="1" customWidth="1"/>
    <col min="1193" max="1193" width="7.625" customWidth="1"/>
    <col min="1194" max="1194" width="6.5" customWidth="1"/>
    <col min="1195" max="1195" width="6.625" customWidth="1"/>
    <col min="1196" max="1196" width="6.5" customWidth="1"/>
    <col min="1197" max="1197" width="11.125" customWidth="1"/>
    <col min="1198" max="1198" width="3.5" customWidth="1"/>
    <col min="1199" max="1199" width="1.75" customWidth="1"/>
    <col min="1200" max="1200" width="4.875" customWidth="1"/>
    <col min="1201" max="1201" width="10.75" bestFit="1" customWidth="1"/>
    <col min="1202" max="1202" width="10.75" customWidth="1"/>
    <col min="1203" max="1203" width="8.375" customWidth="1"/>
    <col min="1204" max="1205" width="7.375" bestFit="1" customWidth="1"/>
    <col min="1206" max="1206" width="6.125" customWidth="1"/>
    <col min="1207" max="1207" width="14.125" customWidth="1"/>
    <col min="1208" max="1208" width="5.25" customWidth="1"/>
    <col min="1209" max="1209" width="4.5" customWidth="1"/>
    <col min="1210" max="1210" width="1.125" customWidth="1"/>
    <col min="1211" max="1211" width="5.75" bestFit="1" customWidth="1"/>
    <col min="1212" max="1212" width="10.75" bestFit="1" customWidth="1"/>
    <col min="1213" max="1213" width="7.25" customWidth="1"/>
    <col min="1214" max="1214" width="6.125" customWidth="1"/>
    <col min="1215" max="1216" width="7.375" bestFit="1" customWidth="1"/>
    <col min="1217" max="1217" width="6.25" customWidth="1"/>
    <col min="1218" max="1218" width="9.5" customWidth="1"/>
    <col min="1219" max="1219" width="6.875" bestFit="1" customWidth="1"/>
    <col min="1446" max="1446" width="5.75" bestFit="1" customWidth="1"/>
    <col min="1447" max="1448" width="10.75" bestFit="1" customWidth="1"/>
    <col min="1449" max="1449" width="7.625" customWidth="1"/>
    <col min="1450" max="1450" width="6.5" customWidth="1"/>
    <col min="1451" max="1451" width="6.625" customWidth="1"/>
    <col min="1452" max="1452" width="6.5" customWidth="1"/>
    <col min="1453" max="1453" width="11.125" customWidth="1"/>
    <col min="1454" max="1454" width="3.5" customWidth="1"/>
    <col min="1455" max="1455" width="1.75" customWidth="1"/>
    <col min="1456" max="1456" width="4.875" customWidth="1"/>
    <col min="1457" max="1457" width="10.75" bestFit="1" customWidth="1"/>
    <col min="1458" max="1458" width="10.75" customWidth="1"/>
    <col min="1459" max="1459" width="8.375" customWidth="1"/>
    <col min="1460" max="1461" width="7.375" bestFit="1" customWidth="1"/>
    <col min="1462" max="1462" width="6.125" customWidth="1"/>
    <col min="1463" max="1463" width="14.125" customWidth="1"/>
    <col min="1464" max="1464" width="5.25" customWidth="1"/>
    <col min="1465" max="1465" width="4.5" customWidth="1"/>
    <col min="1466" max="1466" width="1.125" customWidth="1"/>
    <col min="1467" max="1467" width="5.75" bestFit="1" customWidth="1"/>
    <col min="1468" max="1468" width="10.75" bestFit="1" customWidth="1"/>
    <col min="1469" max="1469" width="7.25" customWidth="1"/>
    <col min="1470" max="1470" width="6.125" customWidth="1"/>
    <col min="1471" max="1472" width="7.375" bestFit="1" customWidth="1"/>
    <col min="1473" max="1473" width="6.25" customWidth="1"/>
    <col min="1474" max="1474" width="9.5" customWidth="1"/>
    <col min="1475" max="1475" width="6.875" bestFit="1" customWidth="1"/>
    <col min="1702" max="1702" width="5.75" bestFit="1" customWidth="1"/>
    <col min="1703" max="1704" width="10.75" bestFit="1" customWidth="1"/>
    <col min="1705" max="1705" width="7.625" customWidth="1"/>
    <col min="1706" max="1706" width="6.5" customWidth="1"/>
    <col min="1707" max="1707" width="6.625" customWidth="1"/>
    <col min="1708" max="1708" width="6.5" customWidth="1"/>
    <col min="1709" max="1709" width="11.125" customWidth="1"/>
    <col min="1710" max="1710" width="3.5" customWidth="1"/>
    <col min="1711" max="1711" width="1.75" customWidth="1"/>
    <col min="1712" max="1712" width="4.875" customWidth="1"/>
    <col min="1713" max="1713" width="10.75" bestFit="1" customWidth="1"/>
    <col min="1714" max="1714" width="10.75" customWidth="1"/>
    <col min="1715" max="1715" width="8.375" customWidth="1"/>
    <col min="1716" max="1717" width="7.375" bestFit="1" customWidth="1"/>
    <col min="1718" max="1718" width="6.125" customWidth="1"/>
    <col min="1719" max="1719" width="14.125" customWidth="1"/>
    <col min="1720" max="1720" width="5.25" customWidth="1"/>
    <col min="1721" max="1721" width="4.5" customWidth="1"/>
    <col min="1722" max="1722" width="1.125" customWidth="1"/>
    <col min="1723" max="1723" width="5.75" bestFit="1" customWidth="1"/>
    <col min="1724" max="1724" width="10.75" bestFit="1" customWidth="1"/>
    <col min="1725" max="1725" width="7.25" customWidth="1"/>
    <col min="1726" max="1726" width="6.125" customWidth="1"/>
    <col min="1727" max="1728" width="7.375" bestFit="1" customWidth="1"/>
    <col min="1729" max="1729" width="6.25" customWidth="1"/>
    <col min="1730" max="1730" width="9.5" customWidth="1"/>
    <col min="1731" max="1731" width="6.875" bestFit="1" customWidth="1"/>
    <col min="1958" max="1958" width="5.75" bestFit="1" customWidth="1"/>
    <col min="1959" max="1960" width="10.75" bestFit="1" customWidth="1"/>
    <col min="1961" max="1961" width="7.625" customWidth="1"/>
    <col min="1962" max="1962" width="6.5" customWidth="1"/>
    <col min="1963" max="1963" width="6.625" customWidth="1"/>
    <col min="1964" max="1964" width="6.5" customWidth="1"/>
    <col min="1965" max="1965" width="11.125" customWidth="1"/>
    <col min="1966" max="1966" width="3.5" customWidth="1"/>
    <col min="1967" max="1967" width="1.75" customWidth="1"/>
    <col min="1968" max="1968" width="4.875" customWidth="1"/>
    <col min="1969" max="1969" width="10.75" bestFit="1" customWidth="1"/>
    <col min="1970" max="1970" width="10.75" customWidth="1"/>
    <col min="1971" max="1971" width="8.375" customWidth="1"/>
    <col min="1972" max="1973" width="7.375" bestFit="1" customWidth="1"/>
    <col min="1974" max="1974" width="6.125" customWidth="1"/>
    <col min="1975" max="1975" width="14.125" customWidth="1"/>
    <col min="1976" max="1976" width="5.25" customWidth="1"/>
    <col min="1977" max="1977" width="4.5" customWidth="1"/>
    <col min="1978" max="1978" width="1.125" customWidth="1"/>
    <col min="1979" max="1979" width="5.75" bestFit="1" customWidth="1"/>
    <col min="1980" max="1980" width="10.75" bestFit="1" customWidth="1"/>
    <col min="1981" max="1981" width="7.25" customWidth="1"/>
    <col min="1982" max="1982" width="6.125" customWidth="1"/>
    <col min="1983" max="1984" width="7.375" bestFit="1" customWidth="1"/>
    <col min="1985" max="1985" width="6.25" customWidth="1"/>
    <col min="1986" max="1986" width="9.5" customWidth="1"/>
    <col min="1987" max="1987" width="6.875" bestFit="1" customWidth="1"/>
    <col min="2214" max="2214" width="5.75" bestFit="1" customWidth="1"/>
    <col min="2215" max="2216" width="10.75" bestFit="1" customWidth="1"/>
    <col min="2217" max="2217" width="7.625" customWidth="1"/>
    <col min="2218" max="2218" width="6.5" customWidth="1"/>
    <col min="2219" max="2219" width="6.625" customWidth="1"/>
    <col min="2220" max="2220" width="6.5" customWidth="1"/>
    <col min="2221" max="2221" width="11.125" customWidth="1"/>
    <col min="2222" max="2222" width="3.5" customWidth="1"/>
    <col min="2223" max="2223" width="1.75" customWidth="1"/>
    <col min="2224" max="2224" width="4.875" customWidth="1"/>
    <col min="2225" max="2225" width="10.75" bestFit="1" customWidth="1"/>
    <col min="2226" max="2226" width="10.75" customWidth="1"/>
    <col min="2227" max="2227" width="8.375" customWidth="1"/>
    <col min="2228" max="2229" width="7.375" bestFit="1" customWidth="1"/>
    <col min="2230" max="2230" width="6.125" customWidth="1"/>
    <col min="2231" max="2231" width="14.125" customWidth="1"/>
    <col min="2232" max="2232" width="5.25" customWidth="1"/>
    <col min="2233" max="2233" width="4.5" customWidth="1"/>
    <col min="2234" max="2234" width="1.125" customWidth="1"/>
    <col min="2235" max="2235" width="5.75" bestFit="1" customWidth="1"/>
    <col min="2236" max="2236" width="10.75" bestFit="1" customWidth="1"/>
    <col min="2237" max="2237" width="7.25" customWidth="1"/>
    <col min="2238" max="2238" width="6.125" customWidth="1"/>
    <col min="2239" max="2240" width="7.375" bestFit="1" customWidth="1"/>
    <col min="2241" max="2241" width="6.25" customWidth="1"/>
    <col min="2242" max="2242" width="9.5" customWidth="1"/>
    <col min="2243" max="2243" width="6.875" bestFit="1" customWidth="1"/>
    <col min="2470" max="2470" width="5.75" bestFit="1" customWidth="1"/>
    <col min="2471" max="2472" width="10.75" bestFit="1" customWidth="1"/>
    <col min="2473" max="2473" width="7.625" customWidth="1"/>
    <col min="2474" max="2474" width="6.5" customWidth="1"/>
    <col min="2475" max="2475" width="6.625" customWidth="1"/>
    <col min="2476" max="2476" width="6.5" customWidth="1"/>
    <col min="2477" max="2477" width="11.125" customWidth="1"/>
    <col min="2478" max="2478" width="3.5" customWidth="1"/>
    <col min="2479" max="2479" width="1.75" customWidth="1"/>
    <col min="2480" max="2480" width="4.875" customWidth="1"/>
    <col min="2481" max="2481" width="10.75" bestFit="1" customWidth="1"/>
    <col min="2482" max="2482" width="10.75" customWidth="1"/>
    <col min="2483" max="2483" width="8.375" customWidth="1"/>
    <col min="2484" max="2485" width="7.375" bestFit="1" customWidth="1"/>
    <col min="2486" max="2486" width="6.125" customWidth="1"/>
    <col min="2487" max="2487" width="14.125" customWidth="1"/>
    <col min="2488" max="2488" width="5.25" customWidth="1"/>
    <col min="2489" max="2489" width="4.5" customWidth="1"/>
    <col min="2490" max="2490" width="1.125" customWidth="1"/>
    <col min="2491" max="2491" width="5.75" bestFit="1" customWidth="1"/>
    <col min="2492" max="2492" width="10.75" bestFit="1" customWidth="1"/>
    <col min="2493" max="2493" width="7.25" customWidth="1"/>
    <col min="2494" max="2494" width="6.125" customWidth="1"/>
    <col min="2495" max="2496" width="7.375" bestFit="1" customWidth="1"/>
    <col min="2497" max="2497" width="6.25" customWidth="1"/>
    <col min="2498" max="2498" width="9.5" customWidth="1"/>
    <col min="2499" max="2499" width="6.875" bestFit="1" customWidth="1"/>
    <col min="2726" max="2726" width="5.75" bestFit="1" customWidth="1"/>
    <col min="2727" max="2728" width="10.75" bestFit="1" customWidth="1"/>
    <col min="2729" max="2729" width="7.625" customWidth="1"/>
    <col min="2730" max="2730" width="6.5" customWidth="1"/>
    <col min="2731" max="2731" width="6.625" customWidth="1"/>
    <col min="2732" max="2732" width="6.5" customWidth="1"/>
    <col min="2733" max="2733" width="11.125" customWidth="1"/>
    <col min="2734" max="2734" width="3.5" customWidth="1"/>
    <col min="2735" max="2735" width="1.75" customWidth="1"/>
    <col min="2736" max="2736" width="4.875" customWidth="1"/>
    <col min="2737" max="2737" width="10.75" bestFit="1" customWidth="1"/>
    <col min="2738" max="2738" width="10.75" customWidth="1"/>
    <col min="2739" max="2739" width="8.375" customWidth="1"/>
    <col min="2740" max="2741" width="7.375" bestFit="1" customWidth="1"/>
    <col min="2742" max="2742" width="6.125" customWidth="1"/>
    <col min="2743" max="2743" width="14.125" customWidth="1"/>
    <col min="2744" max="2744" width="5.25" customWidth="1"/>
    <col min="2745" max="2745" width="4.5" customWidth="1"/>
    <col min="2746" max="2746" width="1.125" customWidth="1"/>
    <col min="2747" max="2747" width="5.75" bestFit="1" customWidth="1"/>
    <col min="2748" max="2748" width="10.75" bestFit="1" customWidth="1"/>
    <col min="2749" max="2749" width="7.25" customWidth="1"/>
    <col min="2750" max="2750" width="6.125" customWidth="1"/>
    <col min="2751" max="2752" width="7.375" bestFit="1" customWidth="1"/>
    <col min="2753" max="2753" width="6.25" customWidth="1"/>
    <col min="2754" max="2754" width="9.5" customWidth="1"/>
    <col min="2755" max="2755" width="6.875" bestFit="1" customWidth="1"/>
    <col min="2982" max="2982" width="5.75" bestFit="1" customWidth="1"/>
    <col min="2983" max="2984" width="10.75" bestFit="1" customWidth="1"/>
    <col min="2985" max="2985" width="7.625" customWidth="1"/>
    <col min="2986" max="2986" width="6.5" customWidth="1"/>
    <col min="2987" max="2987" width="6.625" customWidth="1"/>
    <col min="2988" max="2988" width="6.5" customWidth="1"/>
    <col min="2989" max="2989" width="11.125" customWidth="1"/>
    <col min="2990" max="2990" width="3.5" customWidth="1"/>
    <col min="2991" max="2991" width="1.75" customWidth="1"/>
    <col min="2992" max="2992" width="4.875" customWidth="1"/>
    <col min="2993" max="2993" width="10.75" bestFit="1" customWidth="1"/>
    <col min="2994" max="2994" width="10.75" customWidth="1"/>
    <col min="2995" max="2995" width="8.375" customWidth="1"/>
    <col min="2996" max="2997" width="7.375" bestFit="1" customWidth="1"/>
    <col min="2998" max="2998" width="6.125" customWidth="1"/>
    <col min="2999" max="2999" width="14.125" customWidth="1"/>
    <col min="3000" max="3000" width="5.25" customWidth="1"/>
    <col min="3001" max="3001" width="4.5" customWidth="1"/>
    <col min="3002" max="3002" width="1.125" customWidth="1"/>
    <col min="3003" max="3003" width="5.75" bestFit="1" customWidth="1"/>
    <col min="3004" max="3004" width="10.75" bestFit="1" customWidth="1"/>
    <col min="3005" max="3005" width="7.25" customWidth="1"/>
    <col min="3006" max="3006" width="6.125" customWidth="1"/>
    <col min="3007" max="3008" width="7.375" bestFit="1" customWidth="1"/>
    <col min="3009" max="3009" width="6.25" customWidth="1"/>
    <col min="3010" max="3010" width="9.5" customWidth="1"/>
    <col min="3011" max="3011" width="6.875" bestFit="1" customWidth="1"/>
    <col min="3238" max="3238" width="5.75" bestFit="1" customWidth="1"/>
    <col min="3239" max="3240" width="10.75" bestFit="1" customWidth="1"/>
    <col min="3241" max="3241" width="7.625" customWidth="1"/>
    <col min="3242" max="3242" width="6.5" customWidth="1"/>
    <col min="3243" max="3243" width="6.625" customWidth="1"/>
    <col min="3244" max="3244" width="6.5" customWidth="1"/>
    <col min="3245" max="3245" width="11.125" customWidth="1"/>
    <col min="3246" max="3246" width="3.5" customWidth="1"/>
    <col min="3247" max="3247" width="1.75" customWidth="1"/>
    <col min="3248" max="3248" width="4.875" customWidth="1"/>
    <col min="3249" max="3249" width="10.75" bestFit="1" customWidth="1"/>
    <col min="3250" max="3250" width="10.75" customWidth="1"/>
    <col min="3251" max="3251" width="8.375" customWidth="1"/>
    <col min="3252" max="3253" width="7.375" bestFit="1" customWidth="1"/>
    <col min="3254" max="3254" width="6.125" customWidth="1"/>
    <col min="3255" max="3255" width="14.125" customWidth="1"/>
    <col min="3256" max="3256" width="5.25" customWidth="1"/>
    <col min="3257" max="3257" width="4.5" customWidth="1"/>
    <col min="3258" max="3258" width="1.125" customWidth="1"/>
    <col min="3259" max="3259" width="5.75" bestFit="1" customWidth="1"/>
    <col min="3260" max="3260" width="10.75" bestFit="1" customWidth="1"/>
    <col min="3261" max="3261" width="7.25" customWidth="1"/>
    <col min="3262" max="3262" width="6.125" customWidth="1"/>
    <col min="3263" max="3264" width="7.375" bestFit="1" customWidth="1"/>
    <col min="3265" max="3265" width="6.25" customWidth="1"/>
    <col min="3266" max="3266" width="9.5" customWidth="1"/>
    <col min="3267" max="3267" width="6.875" bestFit="1" customWidth="1"/>
    <col min="3494" max="3494" width="5.75" bestFit="1" customWidth="1"/>
    <col min="3495" max="3496" width="10.75" bestFit="1" customWidth="1"/>
    <col min="3497" max="3497" width="7.625" customWidth="1"/>
    <col min="3498" max="3498" width="6.5" customWidth="1"/>
    <col min="3499" max="3499" width="6.625" customWidth="1"/>
    <col min="3500" max="3500" width="6.5" customWidth="1"/>
    <col min="3501" max="3501" width="11.125" customWidth="1"/>
    <col min="3502" max="3502" width="3.5" customWidth="1"/>
    <col min="3503" max="3503" width="1.75" customWidth="1"/>
    <col min="3504" max="3504" width="4.875" customWidth="1"/>
    <col min="3505" max="3505" width="10.75" bestFit="1" customWidth="1"/>
    <col min="3506" max="3506" width="10.75" customWidth="1"/>
    <col min="3507" max="3507" width="8.375" customWidth="1"/>
    <col min="3508" max="3509" width="7.375" bestFit="1" customWidth="1"/>
    <col min="3510" max="3510" width="6.125" customWidth="1"/>
    <col min="3511" max="3511" width="14.125" customWidth="1"/>
    <col min="3512" max="3512" width="5.25" customWidth="1"/>
    <col min="3513" max="3513" width="4.5" customWidth="1"/>
    <col min="3514" max="3514" width="1.125" customWidth="1"/>
    <col min="3515" max="3515" width="5.75" bestFit="1" customWidth="1"/>
    <col min="3516" max="3516" width="10.75" bestFit="1" customWidth="1"/>
    <col min="3517" max="3517" width="7.25" customWidth="1"/>
    <col min="3518" max="3518" width="6.125" customWidth="1"/>
    <col min="3519" max="3520" width="7.375" bestFit="1" customWidth="1"/>
    <col min="3521" max="3521" width="6.25" customWidth="1"/>
    <col min="3522" max="3522" width="9.5" customWidth="1"/>
    <col min="3523" max="3523" width="6.875" bestFit="1" customWidth="1"/>
    <col min="3750" max="3750" width="5.75" bestFit="1" customWidth="1"/>
    <col min="3751" max="3752" width="10.75" bestFit="1" customWidth="1"/>
    <col min="3753" max="3753" width="7.625" customWidth="1"/>
    <col min="3754" max="3754" width="6.5" customWidth="1"/>
    <col min="3755" max="3755" width="6.625" customWidth="1"/>
    <col min="3756" max="3756" width="6.5" customWidth="1"/>
    <col min="3757" max="3757" width="11.125" customWidth="1"/>
    <col min="3758" max="3758" width="3.5" customWidth="1"/>
    <col min="3759" max="3759" width="1.75" customWidth="1"/>
    <col min="3760" max="3760" width="4.875" customWidth="1"/>
    <col min="3761" max="3761" width="10.75" bestFit="1" customWidth="1"/>
    <col min="3762" max="3762" width="10.75" customWidth="1"/>
    <col min="3763" max="3763" width="8.375" customWidth="1"/>
    <col min="3764" max="3765" width="7.375" bestFit="1" customWidth="1"/>
    <col min="3766" max="3766" width="6.125" customWidth="1"/>
    <col min="3767" max="3767" width="14.125" customWidth="1"/>
    <col min="3768" max="3768" width="5.25" customWidth="1"/>
    <col min="3769" max="3769" width="4.5" customWidth="1"/>
    <col min="3770" max="3770" width="1.125" customWidth="1"/>
    <col min="3771" max="3771" width="5.75" bestFit="1" customWidth="1"/>
    <col min="3772" max="3772" width="10.75" bestFit="1" customWidth="1"/>
    <col min="3773" max="3773" width="7.25" customWidth="1"/>
    <col min="3774" max="3774" width="6.125" customWidth="1"/>
    <col min="3775" max="3776" width="7.375" bestFit="1" customWidth="1"/>
    <col min="3777" max="3777" width="6.25" customWidth="1"/>
    <col min="3778" max="3778" width="9.5" customWidth="1"/>
    <col min="3779" max="3779" width="6.875" bestFit="1" customWidth="1"/>
    <col min="4006" max="4006" width="5.75" bestFit="1" customWidth="1"/>
    <col min="4007" max="4008" width="10.75" bestFit="1" customWidth="1"/>
    <col min="4009" max="4009" width="7.625" customWidth="1"/>
    <col min="4010" max="4010" width="6.5" customWidth="1"/>
    <col min="4011" max="4011" width="6.625" customWidth="1"/>
    <col min="4012" max="4012" width="6.5" customWidth="1"/>
    <col min="4013" max="4013" width="11.125" customWidth="1"/>
    <col min="4014" max="4014" width="3.5" customWidth="1"/>
    <col min="4015" max="4015" width="1.75" customWidth="1"/>
    <col min="4016" max="4016" width="4.875" customWidth="1"/>
    <col min="4017" max="4017" width="10.75" bestFit="1" customWidth="1"/>
    <col min="4018" max="4018" width="10.75" customWidth="1"/>
    <col min="4019" max="4019" width="8.375" customWidth="1"/>
    <col min="4020" max="4021" width="7.375" bestFit="1" customWidth="1"/>
    <col min="4022" max="4022" width="6.125" customWidth="1"/>
    <col min="4023" max="4023" width="14.125" customWidth="1"/>
    <col min="4024" max="4024" width="5.25" customWidth="1"/>
    <col min="4025" max="4025" width="4.5" customWidth="1"/>
    <col min="4026" max="4026" width="1.125" customWidth="1"/>
    <col min="4027" max="4027" width="5.75" bestFit="1" customWidth="1"/>
    <col min="4028" max="4028" width="10.75" bestFit="1" customWidth="1"/>
    <col min="4029" max="4029" width="7.25" customWidth="1"/>
    <col min="4030" max="4030" width="6.125" customWidth="1"/>
    <col min="4031" max="4032" width="7.375" bestFit="1" customWidth="1"/>
    <col min="4033" max="4033" width="6.25" customWidth="1"/>
    <col min="4034" max="4034" width="9.5" customWidth="1"/>
    <col min="4035" max="4035" width="6.875" bestFit="1" customWidth="1"/>
    <col min="4262" max="4262" width="5.75" bestFit="1" customWidth="1"/>
    <col min="4263" max="4264" width="10.75" bestFit="1" customWidth="1"/>
    <col min="4265" max="4265" width="7.625" customWidth="1"/>
    <col min="4266" max="4266" width="6.5" customWidth="1"/>
    <col min="4267" max="4267" width="6.625" customWidth="1"/>
    <col min="4268" max="4268" width="6.5" customWidth="1"/>
    <col min="4269" max="4269" width="11.125" customWidth="1"/>
    <col min="4270" max="4270" width="3.5" customWidth="1"/>
    <col min="4271" max="4271" width="1.75" customWidth="1"/>
    <col min="4272" max="4272" width="4.875" customWidth="1"/>
    <col min="4273" max="4273" width="10.75" bestFit="1" customWidth="1"/>
    <col min="4274" max="4274" width="10.75" customWidth="1"/>
    <col min="4275" max="4275" width="8.375" customWidth="1"/>
    <col min="4276" max="4277" width="7.375" bestFit="1" customWidth="1"/>
    <col min="4278" max="4278" width="6.125" customWidth="1"/>
    <col min="4279" max="4279" width="14.125" customWidth="1"/>
    <col min="4280" max="4280" width="5.25" customWidth="1"/>
    <col min="4281" max="4281" width="4.5" customWidth="1"/>
    <col min="4282" max="4282" width="1.125" customWidth="1"/>
    <col min="4283" max="4283" width="5.75" bestFit="1" customWidth="1"/>
    <col min="4284" max="4284" width="10.75" bestFit="1" customWidth="1"/>
    <col min="4285" max="4285" width="7.25" customWidth="1"/>
    <col min="4286" max="4286" width="6.125" customWidth="1"/>
    <col min="4287" max="4288" width="7.375" bestFit="1" customWidth="1"/>
    <col min="4289" max="4289" width="6.25" customWidth="1"/>
    <col min="4290" max="4290" width="9.5" customWidth="1"/>
    <col min="4291" max="4291" width="6.875" bestFit="1" customWidth="1"/>
    <col min="4518" max="4518" width="5.75" bestFit="1" customWidth="1"/>
    <col min="4519" max="4520" width="10.75" bestFit="1" customWidth="1"/>
    <col min="4521" max="4521" width="7.625" customWidth="1"/>
    <col min="4522" max="4522" width="6.5" customWidth="1"/>
    <col min="4523" max="4523" width="6.625" customWidth="1"/>
    <col min="4524" max="4524" width="6.5" customWidth="1"/>
    <col min="4525" max="4525" width="11.125" customWidth="1"/>
    <col min="4526" max="4526" width="3.5" customWidth="1"/>
    <col min="4527" max="4527" width="1.75" customWidth="1"/>
    <col min="4528" max="4528" width="4.875" customWidth="1"/>
    <col min="4529" max="4529" width="10.75" bestFit="1" customWidth="1"/>
    <col min="4530" max="4530" width="10.75" customWidth="1"/>
    <col min="4531" max="4531" width="8.375" customWidth="1"/>
    <col min="4532" max="4533" width="7.375" bestFit="1" customWidth="1"/>
    <col min="4534" max="4534" width="6.125" customWidth="1"/>
    <col min="4535" max="4535" width="14.125" customWidth="1"/>
    <col min="4536" max="4536" width="5.25" customWidth="1"/>
    <col min="4537" max="4537" width="4.5" customWidth="1"/>
    <col min="4538" max="4538" width="1.125" customWidth="1"/>
    <col min="4539" max="4539" width="5.75" bestFit="1" customWidth="1"/>
    <col min="4540" max="4540" width="10.75" bestFit="1" customWidth="1"/>
    <col min="4541" max="4541" width="7.25" customWidth="1"/>
    <col min="4542" max="4542" width="6.125" customWidth="1"/>
    <col min="4543" max="4544" width="7.375" bestFit="1" customWidth="1"/>
    <col min="4545" max="4545" width="6.25" customWidth="1"/>
    <col min="4546" max="4546" width="9.5" customWidth="1"/>
    <col min="4547" max="4547" width="6.875" bestFit="1" customWidth="1"/>
    <col min="4774" max="4774" width="5.75" bestFit="1" customWidth="1"/>
    <col min="4775" max="4776" width="10.75" bestFit="1" customWidth="1"/>
    <col min="4777" max="4777" width="7.625" customWidth="1"/>
    <col min="4778" max="4778" width="6.5" customWidth="1"/>
    <col min="4779" max="4779" width="6.625" customWidth="1"/>
    <col min="4780" max="4780" width="6.5" customWidth="1"/>
    <col min="4781" max="4781" width="11.125" customWidth="1"/>
    <col min="4782" max="4782" width="3.5" customWidth="1"/>
    <col min="4783" max="4783" width="1.75" customWidth="1"/>
    <col min="4784" max="4784" width="4.875" customWidth="1"/>
    <col min="4785" max="4785" width="10.75" bestFit="1" customWidth="1"/>
    <col min="4786" max="4786" width="10.75" customWidth="1"/>
    <col min="4787" max="4787" width="8.375" customWidth="1"/>
    <col min="4788" max="4789" width="7.375" bestFit="1" customWidth="1"/>
    <col min="4790" max="4790" width="6.125" customWidth="1"/>
    <col min="4791" max="4791" width="14.125" customWidth="1"/>
    <col min="4792" max="4792" width="5.25" customWidth="1"/>
    <col min="4793" max="4793" width="4.5" customWidth="1"/>
    <col min="4794" max="4794" width="1.125" customWidth="1"/>
    <col min="4795" max="4795" width="5.75" bestFit="1" customWidth="1"/>
    <col min="4796" max="4796" width="10.75" bestFit="1" customWidth="1"/>
    <col min="4797" max="4797" width="7.25" customWidth="1"/>
    <col min="4798" max="4798" width="6.125" customWidth="1"/>
    <col min="4799" max="4800" width="7.375" bestFit="1" customWidth="1"/>
    <col min="4801" max="4801" width="6.25" customWidth="1"/>
    <col min="4802" max="4802" width="9.5" customWidth="1"/>
    <col min="4803" max="4803" width="6.875" bestFit="1" customWidth="1"/>
    <col min="5030" max="5030" width="5.75" bestFit="1" customWidth="1"/>
    <col min="5031" max="5032" width="10.75" bestFit="1" customWidth="1"/>
    <col min="5033" max="5033" width="7.625" customWidth="1"/>
    <col min="5034" max="5034" width="6.5" customWidth="1"/>
    <col min="5035" max="5035" width="6.625" customWidth="1"/>
    <col min="5036" max="5036" width="6.5" customWidth="1"/>
    <col min="5037" max="5037" width="11.125" customWidth="1"/>
    <col min="5038" max="5038" width="3.5" customWidth="1"/>
    <col min="5039" max="5039" width="1.75" customWidth="1"/>
    <col min="5040" max="5040" width="4.875" customWidth="1"/>
    <col min="5041" max="5041" width="10.75" bestFit="1" customWidth="1"/>
    <col min="5042" max="5042" width="10.75" customWidth="1"/>
    <col min="5043" max="5043" width="8.375" customWidth="1"/>
    <col min="5044" max="5045" width="7.375" bestFit="1" customWidth="1"/>
    <col min="5046" max="5046" width="6.125" customWidth="1"/>
    <col min="5047" max="5047" width="14.125" customWidth="1"/>
    <col min="5048" max="5048" width="5.25" customWidth="1"/>
    <col min="5049" max="5049" width="4.5" customWidth="1"/>
    <col min="5050" max="5050" width="1.125" customWidth="1"/>
    <col min="5051" max="5051" width="5.75" bestFit="1" customWidth="1"/>
    <col min="5052" max="5052" width="10.75" bestFit="1" customWidth="1"/>
    <col min="5053" max="5053" width="7.25" customWidth="1"/>
    <col min="5054" max="5054" width="6.125" customWidth="1"/>
    <col min="5055" max="5056" width="7.375" bestFit="1" customWidth="1"/>
    <col min="5057" max="5057" width="6.25" customWidth="1"/>
    <col min="5058" max="5058" width="9.5" customWidth="1"/>
    <col min="5059" max="5059" width="6.875" bestFit="1" customWidth="1"/>
    <col min="5286" max="5286" width="5.75" bestFit="1" customWidth="1"/>
    <col min="5287" max="5288" width="10.75" bestFit="1" customWidth="1"/>
    <col min="5289" max="5289" width="7.625" customWidth="1"/>
    <col min="5290" max="5290" width="6.5" customWidth="1"/>
    <col min="5291" max="5291" width="6.625" customWidth="1"/>
    <col min="5292" max="5292" width="6.5" customWidth="1"/>
    <col min="5293" max="5293" width="11.125" customWidth="1"/>
    <col min="5294" max="5294" width="3.5" customWidth="1"/>
    <col min="5295" max="5295" width="1.75" customWidth="1"/>
    <col min="5296" max="5296" width="4.875" customWidth="1"/>
    <col min="5297" max="5297" width="10.75" bestFit="1" customWidth="1"/>
    <col min="5298" max="5298" width="10.75" customWidth="1"/>
    <col min="5299" max="5299" width="8.375" customWidth="1"/>
    <col min="5300" max="5301" width="7.375" bestFit="1" customWidth="1"/>
    <col min="5302" max="5302" width="6.125" customWidth="1"/>
    <col min="5303" max="5303" width="14.125" customWidth="1"/>
    <col min="5304" max="5304" width="5.25" customWidth="1"/>
    <col min="5305" max="5305" width="4.5" customWidth="1"/>
    <col min="5306" max="5306" width="1.125" customWidth="1"/>
    <col min="5307" max="5307" width="5.75" bestFit="1" customWidth="1"/>
    <col min="5308" max="5308" width="10.75" bestFit="1" customWidth="1"/>
    <col min="5309" max="5309" width="7.25" customWidth="1"/>
    <col min="5310" max="5310" width="6.125" customWidth="1"/>
    <col min="5311" max="5312" width="7.375" bestFit="1" customWidth="1"/>
    <col min="5313" max="5313" width="6.25" customWidth="1"/>
    <col min="5314" max="5314" width="9.5" customWidth="1"/>
    <col min="5315" max="5315" width="6.875" bestFit="1" customWidth="1"/>
    <col min="5542" max="5542" width="5.75" bestFit="1" customWidth="1"/>
    <col min="5543" max="5544" width="10.75" bestFit="1" customWidth="1"/>
    <col min="5545" max="5545" width="7.625" customWidth="1"/>
    <col min="5546" max="5546" width="6.5" customWidth="1"/>
    <col min="5547" max="5547" width="6.625" customWidth="1"/>
    <col min="5548" max="5548" width="6.5" customWidth="1"/>
    <col min="5549" max="5549" width="11.125" customWidth="1"/>
    <col min="5550" max="5550" width="3.5" customWidth="1"/>
    <col min="5551" max="5551" width="1.75" customWidth="1"/>
    <col min="5552" max="5552" width="4.875" customWidth="1"/>
    <col min="5553" max="5553" width="10.75" bestFit="1" customWidth="1"/>
    <col min="5554" max="5554" width="10.75" customWidth="1"/>
    <col min="5555" max="5555" width="8.375" customWidth="1"/>
    <col min="5556" max="5557" width="7.375" bestFit="1" customWidth="1"/>
    <col min="5558" max="5558" width="6.125" customWidth="1"/>
    <col min="5559" max="5559" width="14.125" customWidth="1"/>
    <col min="5560" max="5560" width="5.25" customWidth="1"/>
    <col min="5561" max="5561" width="4.5" customWidth="1"/>
    <col min="5562" max="5562" width="1.125" customWidth="1"/>
    <col min="5563" max="5563" width="5.75" bestFit="1" customWidth="1"/>
    <col min="5564" max="5564" width="10.75" bestFit="1" customWidth="1"/>
    <col min="5565" max="5565" width="7.25" customWidth="1"/>
    <col min="5566" max="5566" width="6.125" customWidth="1"/>
    <col min="5567" max="5568" width="7.375" bestFit="1" customWidth="1"/>
    <col min="5569" max="5569" width="6.25" customWidth="1"/>
    <col min="5570" max="5570" width="9.5" customWidth="1"/>
    <col min="5571" max="5571" width="6.875" bestFit="1" customWidth="1"/>
    <col min="5798" max="5798" width="5.75" bestFit="1" customWidth="1"/>
    <col min="5799" max="5800" width="10.75" bestFit="1" customWidth="1"/>
    <col min="5801" max="5801" width="7.625" customWidth="1"/>
    <col min="5802" max="5802" width="6.5" customWidth="1"/>
    <col min="5803" max="5803" width="6.625" customWidth="1"/>
    <col min="5804" max="5804" width="6.5" customWidth="1"/>
    <col min="5805" max="5805" width="11.125" customWidth="1"/>
    <col min="5806" max="5806" width="3.5" customWidth="1"/>
    <col min="5807" max="5807" width="1.75" customWidth="1"/>
    <col min="5808" max="5808" width="4.875" customWidth="1"/>
    <col min="5809" max="5809" width="10.75" bestFit="1" customWidth="1"/>
    <col min="5810" max="5810" width="10.75" customWidth="1"/>
    <col min="5811" max="5811" width="8.375" customWidth="1"/>
    <col min="5812" max="5813" width="7.375" bestFit="1" customWidth="1"/>
    <col min="5814" max="5814" width="6.125" customWidth="1"/>
    <col min="5815" max="5815" width="14.125" customWidth="1"/>
    <col min="5816" max="5816" width="5.25" customWidth="1"/>
    <col min="5817" max="5817" width="4.5" customWidth="1"/>
    <col min="5818" max="5818" width="1.125" customWidth="1"/>
    <col min="5819" max="5819" width="5.75" bestFit="1" customWidth="1"/>
    <col min="5820" max="5820" width="10.75" bestFit="1" customWidth="1"/>
    <col min="5821" max="5821" width="7.25" customWidth="1"/>
    <col min="5822" max="5822" width="6.125" customWidth="1"/>
    <col min="5823" max="5824" width="7.375" bestFit="1" customWidth="1"/>
    <col min="5825" max="5825" width="6.25" customWidth="1"/>
    <col min="5826" max="5826" width="9.5" customWidth="1"/>
    <col min="5827" max="5827" width="6.875" bestFit="1" customWidth="1"/>
    <col min="6054" max="6054" width="5.75" bestFit="1" customWidth="1"/>
    <col min="6055" max="6056" width="10.75" bestFit="1" customWidth="1"/>
    <col min="6057" max="6057" width="7.625" customWidth="1"/>
    <col min="6058" max="6058" width="6.5" customWidth="1"/>
    <col min="6059" max="6059" width="6.625" customWidth="1"/>
    <col min="6060" max="6060" width="6.5" customWidth="1"/>
    <col min="6061" max="6061" width="11.125" customWidth="1"/>
    <col min="6062" max="6062" width="3.5" customWidth="1"/>
    <col min="6063" max="6063" width="1.75" customWidth="1"/>
    <col min="6064" max="6064" width="4.875" customWidth="1"/>
    <col min="6065" max="6065" width="10.75" bestFit="1" customWidth="1"/>
    <col min="6066" max="6066" width="10.75" customWidth="1"/>
    <col min="6067" max="6067" width="8.375" customWidth="1"/>
    <col min="6068" max="6069" width="7.375" bestFit="1" customWidth="1"/>
    <col min="6070" max="6070" width="6.125" customWidth="1"/>
    <col min="6071" max="6071" width="14.125" customWidth="1"/>
    <col min="6072" max="6072" width="5.25" customWidth="1"/>
    <col min="6073" max="6073" width="4.5" customWidth="1"/>
    <col min="6074" max="6074" width="1.125" customWidth="1"/>
    <col min="6075" max="6075" width="5.75" bestFit="1" customWidth="1"/>
    <col min="6076" max="6076" width="10.75" bestFit="1" customWidth="1"/>
    <col min="6077" max="6077" width="7.25" customWidth="1"/>
    <col min="6078" max="6078" width="6.125" customWidth="1"/>
    <col min="6079" max="6080" width="7.375" bestFit="1" customWidth="1"/>
    <col min="6081" max="6081" width="6.25" customWidth="1"/>
    <col min="6082" max="6082" width="9.5" customWidth="1"/>
    <col min="6083" max="6083" width="6.875" bestFit="1" customWidth="1"/>
    <col min="6310" max="6310" width="5.75" bestFit="1" customWidth="1"/>
    <col min="6311" max="6312" width="10.75" bestFit="1" customWidth="1"/>
    <col min="6313" max="6313" width="7.625" customWidth="1"/>
    <col min="6314" max="6314" width="6.5" customWidth="1"/>
    <col min="6315" max="6315" width="6.625" customWidth="1"/>
    <col min="6316" max="6316" width="6.5" customWidth="1"/>
    <col min="6317" max="6317" width="11.125" customWidth="1"/>
    <col min="6318" max="6318" width="3.5" customWidth="1"/>
    <col min="6319" max="6319" width="1.75" customWidth="1"/>
    <col min="6320" max="6320" width="4.875" customWidth="1"/>
    <col min="6321" max="6321" width="10.75" bestFit="1" customWidth="1"/>
    <col min="6322" max="6322" width="10.75" customWidth="1"/>
    <col min="6323" max="6323" width="8.375" customWidth="1"/>
    <col min="6324" max="6325" width="7.375" bestFit="1" customWidth="1"/>
    <col min="6326" max="6326" width="6.125" customWidth="1"/>
    <col min="6327" max="6327" width="14.125" customWidth="1"/>
    <col min="6328" max="6328" width="5.25" customWidth="1"/>
    <col min="6329" max="6329" width="4.5" customWidth="1"/>
    <col min="6330" max="6330" width="1.125" customWidth="1"/>
    <col min="6331" max="6331" width="5.75" bestFit="1" customWidth="1"/>
    <col min="6332" max="6332" width="10.75" bestFit="1" customWidth="1"/>
    <col min="6333" max="6333" width="7.25" customWidth="1"/>
    <col min="6334" max="6334" width="6.125" customWidth="1"/>
    <col min="6335" max="6336" width="7.375" bestFit="1" customWidth="1"/>
    <col min="6337" max="6337" width="6.25" customWidth="1"/>
    <col min="6338" max="6338" width="9.5" customWidth="1"/>
    <col min="6339" max="6339" width="6.875" bestFit="1" customWidth="1"/>
    <col min="6566" max="6566" width="5.75" bestFit="1" customWidth="1"/>
    <col min="6567" max="6568" width="10.75" bestFit="1" customWidth="1"/>
    <col min="6569" max="6569" width="7.625" customWidth="1"/>
    <col min="6570" max="6570" width="6.5" customWidth="1"/>
    <col min="6571" max="6571" width="6.625" customWidth="1"/>
    <col min="6572" max="6572" width="6.5" customWidth="1"/>
    <col min="6573" max="6573" width="11.125" customWidth="1"/>
    <col min="6574" max="6574" width="3.5" customWidth="1"/>
    <col min="6575" max="6575" width="1.75" customWidth="1"/>
    <col min="6576" max="6576" width="4.875" customWidth="1"/>
    <col min="6577" max="6577" width="10.75" bestFit="1" customWidth="1"/>
    <col min="6578" max="6578" width="10.75" customWidth="1"/>
    <col min="6579" max="6579" width="8.375" customWidth="1"/>
    <col min="6580" max="6581" width="7.375" bestFit="1" customWidth="1"/>
    <col min="6582" max="6582" width="6.125" customWidth="1"/>
    <col min="6583" max="6583" width="14.125" customWidth="1"/>
    <col min="6584" max="6584" width="5.25" customWidth="1"/>
    <col min="6585" max="6585" width="4.5" customWidth="1"/>
    <col min="6586" max="6586" width="1.125" customWidth="1"/>
    <col min="6587" max="6587" width="5.75" bestFit="1" customWidth="1"/>
    <col min="6588" max="6588" width="10.75" bestFit="1" customWidth="1"/>
    <col min="6589" max="6589" width="7.25" customWidth="1"/>
    <col min="6590" max="6590" width="6.125" customWidth="1"/>
    <col min="6591" max="6592" width="7.375" bestFit="1" customWidth="1"/>
    <col min="6593" max="6593" width="6.25" customWidth="1"/>
    <col min="6594" max="6594" width="9.5" customWidth="1"/>
    <col min="6595" max="6595" width="6.875" bestFit="1" customWidth="1"/>
    <col min="6822" max="6822" width="5.75" bestFit="1" customWidth="1"/>
    <col min="6823" max="6824" width="10.75" bestFit="1" customWidth="1"/>
    <col min="6825" max="6825" width="7.625" customWidth="1"/>
    <col min="6826" max="6826" width="6.5" customWidth="1"/>
    <col min="6827" max="6827" width="6.625" customWidth="1"/>
    <col min="6828" max="6828" width="6.5" customWidth="1"/>
    <col min="6829" max="6829" width="11.125" customWidth="1"/>
    <col min="6830" max="6830" width="3.5" customWidth="1"/>
    <col min="6831" max="6831" width="1.75" customWidth="1"/>
    <col min="6832" max="6832" width="4.875" customWidth="1"/>
    <col min="6833" max="6833" width="10.75" bestFit="1" customWidth="1"/>
    <col min="6834" max="6834" width="10.75" customWidth="1"/>
    <col min="6835" max="6835" width="8.375" customWidth="1"/>
    <col min="6836" max="6837" width="7.375" bestFit="1" customWidth="1"/>
    <col min="6838" max="6838" width="6.125" customWidth="1"/>
    <col min="6839" max="6839" width="14.125" customWidth="1"/>
    <col min="6840" max="6840" width="5.25" customWidth="1"/>
    <col min="6841" max="6841" width="4.5" customWidth="1"/>
    <col min="6842" max="6842" width="1.125" customWidth="1"/>
    <col min="6843" max="6843" width="5.75" bestFit="1" customWidth="1"/>
    <col min="6844" max="6844" width="10.75" bestFit="1" customWidth="1"/>
    <col min="6845" max="6845" width="7.25" customWidth="1"/>
    <col min="6846" max="6846" width="6.125" customWidth="1"/>
    <col min="6847" max="6848" width="7.375" bestFit="1" customWidth="1"/>
    <col min="6849" max="6849" width="6.25" customWidth="1"/>
    <col min="6850" max="6850" width="9.5" customWidth="1"/>
    <col min="6851" max="6851" width="6.875" bestFit="1" customWidth="1"/>
    <col min="7078" max="7078" width="5.75" bestFit="1" customWidth="1"/>
    <col min="7079" max="7080" width="10.75" bestFit="1" customWidth="1"/>
    <col min="7081" max="7081" width="7.625" customWidth="1"/>
    <col min="7082" max="7082" width="6.5" customWidth="1"/>
    <col min="7083" max="7083" width="6.625" customWidth="1"/>
    <col min="7084" max="7084" width="6.5" customWidth="1"/>
    <col min="7085" max="7085" width="11.125" customWidth="1"/>
    <col min="7086" max="7086" width="3.5" customWidth="1"/>
    <col min="7087" max="7087" width="1.75" customWidth="1"/>
    <col min="7088" max="7088" width="4.875" customWidth="1"/>
    <col min="7089" max="7089" width="10.75" bestFit="1" customWidth="1"/>
    <col min="7090" max="7090" width="10.75" customWidth="1"/>
    <col min="7091" max="7091" width="8.375" customWidth="1"/>
    <col min="7092" max="7093" width="7.375" bestFit="1" customWidth="1"/>
    <col min="7094" max="7094" width="6.125" customWidth="1"/>
    <col min="7095" max="7095" width="14.125" customWidth="1"/>
    <col min="7096" max="7096" width="5.25" customWidth="1"/>
    <col min="7097" max="7097" width="4.5" customWidth="1"/>
    <col min="7098" max="7098" width="1.125" customWidth="1"/>
    <col min="7099" max="7099" width="5.75" bestFit="1" customWidth="1"/>
    <col min="7100" max="7100" width="10.75" bestFit="1" customWidth="1"/>
    <col min="7101" max="7101" width="7.25" customWidth="1"/>
    <col min="7102" max="7102" width="6.125" customWidth="1"/>
    <col min="7103" max="7104" width="7.375" bestFit="1" customWidth="1"/>
    <col min="7105" max="7105" width="6.25" customWidth="1"/>
    <col min="7106" max="7106" width="9.5" customWidth="1"/>
    <col min="7107" max="7107" width="6.875" bestFit="1" customWidth="1"/>
    <col min="7334" max="7334" width="5.75" bestFit="1" customWidth="1"/>
    <col min="7335" max="7336" width="10.75" bestFit="1" customWidth="1"/>
    <col min="7337" max="7337" width="7.625" customWidth="1"/>
    <col min="7338" max="7338" width="6.5" customWidth="1"/>
    <col min="7339" max="7339" width="6.625" customWidth="1"/>
    <col min="7340" max="7340" width="6.5" customWidth="1"/>
    <col min="7341" max="7341" width="11.125" customWidth="1"/>
    <col min="7342" max="7342" width="3.5" customWidth="1"/>
    <col min="7343" max="7343" width="1.75" customWidth="1"/>
    <col min="7344" max="7344" width="4.875" customWidth="1"/>
    <col min="7345" max="7345" width="10.75" bestFit="1" customWidth="1"/>
    <col min="7346" max="7346" width="10.75" customWidth="1"/>
    <col min="7347" max="7347" width="8.375" customWidth="1"/>
    <col min="7348" max="7349" width="7.375" bestFit="1" customWidth="1"/>
    <col min="7350" max="7350" width="6.125" customWidth="1"/>
    <col min="7351" max="7351" width="14.125" customWidth="1"/>
    <col min="7352" max="7352" width="5.25" customWidth="1"/>
    <col min="7353" max="7353" width="4.5" customWidth="1"/>
    <col min="7354" max="7354" width="1.125" customWidth="1"/>
    <col min="7355" max="7355" width="5.75" bestFit="1" customWidth="1"/>
    <col min="7356" max="7356" width="10.75" bestFit="1" customWidth="1"/>
    <col min="7357" max="7357" width="7.25" customWidth="1"/>
    <col min="7358" max="7358" width="6.125" customWidth="1"/>
    <col min="7359" max="7360" width="7.375" bestFit="1" customWidth="1"/>
    <col min="7361" max="7361" width="6.25" customWidth="1"/>
    <col min="7362" max="7362" width="9.5" customWidth="1"/>
    <col min="7363" max="7363" width="6.875" bestFit="1" customWidth="1"/>
    <col min="7590" max="7590" width="5.75" bestFit="1" customWidth="1"/>
    <col min="7591" max="7592" width="10.75" bestFit="1" customWidth="1"/>
    <col min="7593" max="7593" width="7.625" customWidth="1"/>
    <col min="7594" max="7594" width="6.5" customWidth="1"/>
    <col min="7595" max="7595" width="6.625" customWidth="1"/>
    <col min="7596" max="7596" width="6.5" customWidth="1"/>
    <col min="7597" max="7597" width="11.125" customWidth="1"/>
    <col min="7598" max="7598" width="3.5" customWidth="1"/>
    <col min="7599" max="7599" width="1.75" customWidth="1"/>
    <col min="7600" max="7600" width="4.875" customWidth="1"/>
    <col min="7601" max="7601" width="10.75" bestFit="1" customWidth="1"/>
    <col min="7602" max="7602" width="10.75" customWidth="1"/>
    <col min="7603" max="7603" width="8.375" customWidth="1"/>
    <col min="7604" max="7605" width="7.375" bestFit="1" customWidth="1"/>
    <col min="7606" max="7606" width="6.125" customWidth="1"/>
    <col min="7607" max="7607" width="14.125" customWidth="1"/>
    <col min="7608" max="7608" width="5.25" customWidth="1"/>
    <col min="7609" max="7609" width="4.5" customWidth="1"/>
    <col min="7610" max="7610" width="1.125" customWidth="1"/>
    <col min="7611" max="7611" width="5.75" bestFit="1" customWidth="1"/>
    <col min="7612" max="7612" width="10.75" bestFit="1" customWidth="1"/>
    <col min="7613" max="7613" width="7.25" customWidth="1"/>
    <col min="7614" max="7614" width="6.125" customWidth="1"/>
    <col min="7615" max="7616" width="7.375" bestFit="1" customWidth="1"/>
    <col min="7617" max="7617" width="6.25" customWidth="1"/>
    <col min="7618" max="7618" width="9.5" customWidth="1"/>
    <col min="7619" max="7619" width="6.875" bestFit="1" customWidth="1"/>
    <col min="7846" max="7846" width="5.75" bestFit="1" customWidth="1"/>
    <col min="7847" max="7848" width="10.75" bestFit="1" customWidth="1"/>
    <col min="7849" max="7849" width="7.625" customWidth="1"/>
    <col min="7850" max="7850" width="6.5" customWidth="1"/>
    <col min="7851" max="7851" width="6.625" customWidth="1"/>
    <col min="7852" max="7852" width="6.5" customWidth="1"/>
    <col min="7853" max="7853" width="11.125" customWidth="1"/>
    <col min="7854" max="7854" width="3.5" customWidth="1"/>
    <col min="7855" max="7855" width="1.75" customWidth="1"/>
    <col min="7856" max="7856" width="4.875" customWidth="1"/>
    <col min="7857" max="7857" width="10.75" bestFit="1" customWidth="1"/>
    <col min="7858" max="7858" width="10.75" customWidth="1"/>
    <col min="7859" max="7859" width="8.375" customWidth="1"/>
    <col min="7860" max="7861" width="7.375" bestFit="1" customWidth="1"/>
    <col min="7862" max="7862" width="6.125" customWidth="1"/>
    <col min="7863" max="7863" width="14.125" customWidth="1"/>
    <col min="7864" max="7864" width="5.25" customWidth="1"/>
    <col min="7865" max="7865" width="4.5" customWidth="1"/>
    <col min="7866" max="7866" width="1.125" customWidth="1"/>
    <col min="7867" max="7867" width="5.75" bestFit="1" customWidth="1"/>
    <col min="7868" max="7868" width="10.75" bestFit="1" customWidth="1"/>
    <col min="7869" max="7869" width="7.25" customWidth="1"/>
    <col min="7870" max="7870" width="6.125" customWidth="1"/>
    <col min="7871" max="7872" width="7.375" bestFit="1" customWidth="1"/>
    <col min="7873" max="7873" width="6.25" customWidth="1"/>
    <col min="7874" max="7874" width="9.5" customWidth="1"/>
    <col min="7875" max="7875" width="6.875" bestFit="1" customWidth="1"/>
    <col min="8102" max="8102" width="5.75" bestFit="1" customWidth="1"/>
    <col min="8103" max="8104" width="10.75" bestFit="1" customWidth="1"/>
    <col min="8105" max="8105" width="7.625" customWidth="1"/>
    <col min="8106" max="8106" width="6.5" customWidth="1"/>
    <col min="8107" max="8107" width="6.625" customWidth="1"/>
    <col min="8108" max="8108" width="6.5" customWidth="1"/>
    <col min="8109" max="8109" width="11.125" customWidth="1"/>
    <col min="8110" max="8110" width="3.5" customWidth="1"/>
    <col min="8111" max="8111" width="1.75" customWidth="1"/>
    <col min="8112" max="8112" width="4.875" customWidth="1"/>
    <col min="8113" max="8113" width="10.75" bestFit="1" customWidth="1"/>
    <col min="8114" max="8114" width="10.75" customWidth="1"/>
    <col min="8115" max="8115" width="8.375" customWidth="1"/>
    <col min="8116" max="8117" width="7.375" bestFit="1" customWidth="1"/>
    <col min="8118" max="8118" width="6.125" customWidth="1"/>
    <col min="8119" max="8119" width="14.125" customWidth="1"/>
    <col min="8120" max="8120" width="5.25" customWidth="1"/>
    <col min="8121" max="8121" width="4.5" customWidth="1"/>
    <col min="8122" max="8122" width="1.125" customWidth="1"/>
    <col min="8123" max="8123" width="5.75" bestFit="1" customWidth="1"/>
    <col min="8124" max="8124" width="10.75" bestFit="1" customWidth="1"/>
    <col min="8125" max="8125" width="7.25" customWidth="1"/>
    <col min="8126" max="8126" width="6.125" customWidth="1"/>
    <col min="8127" max="8128" width="7.375" bestFit="1" customWidth="1"/>
    <col min="8129" max="8129" width="6.25" customWidth="1"/>
    <col min="8130" max="8130" width="9.5" customWidth="1"/>
    <col min="8131" max="8131" width="6.875" bestFit="1" customWidth="1"/>
    <col min="8358" max="8358" width="5.75" bestFit="1" customWidth="1"/>
    <col min="8359" max="8360" width="10.75" bestFit="1" customWidth="1"/>
    <col min="8361" max="8361" width="7.625" customWidth="1"/>
    <col min="8362" max="8362" width="6.5" customWidth="1"/>
    <col min="8363" max="8363" width="6.625" customWidth="1"/>
    <col min="8364" max="8364" width="6.5" customWidth="1"/>
    <col min="8365" max="8365" width="11.125" customWidth="1"/>
    <col min="8366" max="8366" width="3.5" customWidth="1"/>
    <col min="8367" max="8367" width="1.75" customWidth="1"/>
    <col min="8368" max="8368" width="4.875" customWidth="1"/>
    <col min="8369" max="8369" width="10.75" bestFit="1" customWidth="1"/>
    <col min="8370" max="8370" width="10.75" customWidth="1"/>
    <col min="8371" max="8371" width="8.375" customWidth="1"/>
    <col min="8372" max="8373" width="7.375" bestFit="1" customWidth="1"/>
    <col min="8374" max="8374" width="6.125" customWidth="1"/>
    <col min="8375" max="8375" width="14.125" customWidth="1"/>
    <col min="8376" max="8376" width="5.25" customWidth="1"/>
    <col min="8377" max="8377" width="4.5" customWidth="1"/>
    <col min="8378" max="8378" width="1.125" customWidth="1"/>
    <col min="8379" max="8379" width="5.75" bestFit="1" customWidth="1"/>
    <col min="8380" max="8380" width="10.75" bestFit="1" customWidth="1"/>
    <col min="8381" max="8381" width="7.25" customWidth="1"/>
    <col min="8382" max="8382" width="6.125" customWidth="1"/>
    <col min="8383" max="8384" width="7.375" bestFit="1" customWidth="1"/>
    <col min="8385" max="8385" width="6.25" customWidth="1"/>
    <col min="8386" max="8386" width="9.5" customWidth="1"/>
    <col min="8387" max="8387" width="6.875" bestFit="1" customWidth="1"/>
    <col min="8614" max="8614" width="5.75" bestFit="1" customWidth="1"/>
    <col min="8615" max="8616" width="10.75" bestFit="1" customWidth="1"/>
    <col min="8617" max="8617" width="7.625" customWidth="1"/>
    <col min="8618" max="8618" width="6.5" customWidth="1"/>
    <col min="8619" max="8619" width="6.625" customWidth="1"/>
    <col min="8620" max="8620" width="6.5" customWidth="1"/>
    <col min="8621" max="8621" width="11.125" customWidth="1"/>
    <col min="8622" max="8622" width="3.5" customWidth="1"/>
    <col min="8623" max="8623" width="1.75" customWidth="1"/>
    <col min="8624" max="8624" width="4.875" customWidth="1"/>
    <col min="8625" max="8625" width="10.75" bestFit="1" customWidth="1"/>
    <col min="8626" max="8626" width="10.75" customWidth="1"/>
    <col min="8627" max="8627" width="8.375" customWidth="1"/>
    <col min="8628" max="8629" width="7.375" bestFit="1" customWidth="1"/>
    <col min="8630" max="8630" width="6.125" customWidth="1"/>
    <col min="8631" max="8631" width="14.125" customWidth="1"/>
    <col min="8632" max="8632" width="5.25" customWidth="1"/>
    <col min="8633" max="8633" width="4.5" customWidth="1"/>
    <col min="8634" max="8634" width="1.125" customWidth="1"/>
    <col min="8635" max="8635" width="5.75" bestFit="1" customWidth="1"/>
    <col min="8636" max="8636" width="10.75" bestFit="1" customWidth="1"/>
    <col min="8637" max="8637" width="7.25" customWidth="1"/>
    <col min="8638" max="8638" width="6.125" customWidth="1"/>
    <col min="8639" max="8640" width="7.375" bestFit="1" customWidth="1"/>
    <col min="8641" max="8641" width="6.25" customWidth="1"/>
    <col min="8642" max="8642" width="9.5" customWidth="1"/>
    <col min="8643" max="8643" width="6.875" bestFit="1" customWidth="1"/>
    <col min="8870" max="8870" width="5.75" bestFit="1" customWidth="1"/>
    <col min="8871" max="8872" width="10.75" bestFit="1" customWidth="1"/>
    <col min="8873" max="8873" width="7.625" customWidth="1"/>
    <col min="8874" max="8874" width="6.5" customWidth="1"/>
    <col min="8875" max="8875" width="6.625" customWidth="1"/>
    <col min="8876" max="8876" width="6.5" customWidth="1"/>
    <col min="8877" max="8877" width="11.125" customWidth="1"/>
    <col min="8878" max="8878" width="3.5" customWidth="1"/>
    <col min="8879" max="8879" width="1.75" customWidth="1"/>
    <col min="8880" max="8880" width="4.875" customWidth="1"/>
    <col min="8881" max="8881" width="10.75" bestFit="1" customWidth="1"/>
    <col min="8882" max="8882" width="10.75" customWidth="1"/>
    <col min="8883" max="8883" width="8.375" customWidth="1"/>
    <col min="8884" max="8885" width="7.375" bestFit="1" customWidth="1"/>
    <col min="8886" max="8886" width="6.125" customWidth="1"/>
    <col min="8887" max="8887" width="14.125" customWidth="1"/>
    <col min="8888" max="8888" width="5.25" customWidth="1"/>
    <col min="8889" max="8889" width="4.5" customWidth="1"/>
    <col min="8890" max="8890" width="1.125" customWidth="1"/>
    <col min="8891" max="8891" width="5.75" bestFit="1" customWidth="1"/>
    <col min="8892" max="8892" width="10.75" bestFit="1" customWidth="1"/>
    <col min="8893" max="8893" width="7.25" customWidth="1"/>
    <col min="8894" max="8894" width="6.125" customWidth="1"/>
    <col min="8895" max="8896" width="7.375" bestFit="1" customWidth="1"/>
    <col min="8897" max="8897" width="6.25" customWidth="1"/>
    <col min="8898" max="8898" width="9.5" customWidth="1"/>
    <col min="8899" max="8899" width="6.875" bestFit="1" customWidth="1"/>
    <col min="9126" max="9126" width="5.75" bestFit="1" customWidth="1"/>
    <col min="9127" max="9128" width="10.75" bestFit="1" customWidth="1"/>
    <col min="9129" max="9129" width="7.625" customWidth="1"/>
    <col min="9130" max="9130" width="6.5" customWidth="1"/>
    <col min="9131" max="9131" width="6.625" customWidth="1"/>
    <col min="9132" max="9132" width="6.5" customWidth="1"/>
    <col min="9133" max="9133" width="11.125" customWidth="1"/>
    <col min="9134" max="9134" width="3.5" customWidth="1"/>
    <col min="9135" max="9135" width="1.75" customWidth="1"/>
    <col min="9136" max="9136" width="4.875" customWidth="1"/>
    <col min="9137" max="9137" width="10.75" bestFit="1" customWidth="1"/>
    <col min="9138" max="9138" width="10.75" customWidth="1"/>
    <col min="9139" max="9139" width="8.375" customWidth="1"/>
    <col min="9140" max="9141" width="7.375" bestFit="1" customWidth="1"/>
    <col min="9142" max="9142" width="6.125" customWidth="1"/>
    <col min="9143" max="9143" width="14.125" customWidth="1"/>
    <col min="9144" max="9144" width="5.25" customWidth="1"/>
    <col min="9145" max="9145" width="4.5" customWidth="1"/>
    <col min="9146" max="9146" width="1.125" customWidth="1"/>
    <col min="9147" max="9147" width="5.75" bestFit="1" customWidth="1"/>
    <col min="9148" max="9148" width="10.75" bestFit="1" customWidth="1"/>
    <col min="9149" max="9149" width="7.25" customWidth="1"/>
    <col min="9150" max="9150" width="6.125" customWidth="1"/>
    <col min="9151" max="9152" width="7.375" bestFit="1" customWidth="1"/>
    <col min="9153" max="9153" width="6.25" customWidth="1"/>
    <col min="9154" max="9154" width="9.5" customWidth="1"/>
    <col min="9155" max="9155" width="6.875" bestFit="1" customWidth="1"/>
    <col min="9382" max="9382" width="5.75" bestFit="1" customWidth="1"/>
    <col min="9383" max="9384" width="10.75" bestFit="1" customWidth="1"/>
    <col min="9385" max="9385" width="7.625" customWidth="1"/>
    <col min="9386" max="9386" width="6.5" customWidth="1"/>
    <col min="9387" max="9387" width="6.625" customWidth="1"/>
    <col min="9388" max="9388" width="6.5" customWidth="1"/>
    <col min="9389" max="9389" width="11.125" customWidth="1"/>
    <col min="9390" max="9390" width="3.5" customWidth="1"/>
    <col min="9391" max="9391" width="1.75" customWidth="1"/>
    <col min="9392" max="9392" width="4.875" customWidth="1"/>
    <col min="9393" max="9393" width="10.75" bestFit="1" customWidth="1"/>
    <col min="9394" max="9394" width="10.75" customWidth="1"/>
    <col min="9395" max="9395" width="8.375" customWidth="1"/>
    <col min="9396" max="9397" width="7.375" bestFit="1" customWidth="1"/>
    <col min="9398" max="9398" width="6.125" customWidth="1"/>
    <col min="9399" max="9399" width="14.125" customWidth="1"/>
    <col min="9400" max="9400" width="5.25" customWidth="1"/>
    <col min="9401" max="9401" width="4.5" customWidth="1"/>
    <col min="9402" max="9402" width="1.125" customWidth="1"/>
    <col min="9403" max="9403" width="5.75" bestFit="1" customWidth="1"/>
    <col min="9404" max="9404" width="10.75" bestFit="1" customWidth="1"/>
    <col min="9405" max="9405" width="7.25" customWidth="1"/>
    <col min="9406" max="9406" width="6.125" customWidth="1"/>
    <col min="9407" max="9408" width="7.375" bestFit="1" customWidth="1"/>
    <col min="9409" max="9409" width="6.25" customWidth="1"/>
    <col min="9410" max="9410" width="9.5" customWidth="1"/>
    <col min="9411" max="9411" width="6.875" bestFit="1" customWidth="1"/>
    <col min="9638" max="9638" width="5.75" bestFit="1" customWidth="1"/>
    <col min="9639" max="9640" width="10.75" bestFit="1" customWidth="1"/>
    <col min="9641" max="9641" width="7.625" customWidth="1"/>
    <col min="9642" max="9642" width="6.5" customWidth="1"/>
    <col min="9643" max="9643" width="6.625" customWidth="1"/>
    <col min="9644" max="9644" width="6.5" customWidth="1"/>
    <col min="9645" max="9645" width="11.125" customWidth="1"/>
    <col min="9646" max="9646" width="3.5" customWidth="1"/>
    <col min="9647" max="9647" width="1.75" customWidth="1"/>
    <col min="9648" max="9648" width="4.875" customWidth="1"/>
    <col min="9649" max="9649" width="10.75" bestFit="1" customWidth="1"/>
    <col min="9650" max="9650" width="10.75" customWidth="1"/>
    <col min="9651" max="9651" width="8.375" customWidth="1"/>
    <col min="9652" max="9653" width="7.375" bestFit="1" customWidth="1"/>
    <col min="9654" max="9654" width="6.125" customWidth="1"/>
    <col min="9655" max="9655" width="14.125" customWidth="1"/>
    <col min="9656" max="9656" width="5.25" customWidth="1"/>
    <col min="9657" max="9657" width="4.5" customWidth="1"/>
    <col min="9658" max="9658" width="1.125" customWidth="1"/>
    <col min="9659" max="9659" width="5.75" bestFit="1" customWidth="1"/>
    <col min="9660" max="9660" width="10.75" bestFit="1" customWidth="1"/>
    <col min="9661" max="9661" width="7.25" customWidth="1"/>
    <col min="9662" max="9662" width="6.125" customWidth="1"/>
    <col min="9663" max="9664" width="7.375" bestFit="1" customWidth="1"/>
    <col min="9665" max="9665" width="6.25" customWidth="1"/>
    <col min="9666" max="9666" width="9.5" customWidth="1"/>
    <col min="9667" max="9667" width="6.875" bestFit="1" customWidth="1"/>
    <col min="9894" max="9894" width="5.75" bestFit="1" customWidth="1"/>
    <col min="9895" max="9896" width="10.75" bestFit="1" customWidth="1"/>
    <col min="9897" max="9897" width="7.625" customWidth="1"/>
    <col min="9898" max="9898" width="6.5" customWidth="1"/>
    <col min="9899" max="9899" width="6.625" customWidth="1"/>
    <col min="9900" max="9900" width="6.5" customWidth="1"/>
    <col min="9901" max="9901" width="11.125" customWidth="1"/>
    <col min="9902" max="9902" width="3.5" customWidth="1"/>
    <col min="9903" max="9903" width="1.75" customWidth="1"/>
    <col min="9904" max="9904" width="4.875" customWidth="1"/>
    <col min="9905" max="9905" width="10.75" bestFit="1" customWidth="1"/>
    <col min="9906" max="9906" width="10.75" customWidth="1"/>
    <col min="9907" max="9907" width="8.375" customWidth="1"/>
    <col min="9908" max="9909" width="7.375" bestFit="1" customWidth="1"/>
    <col min="9910" max="9910" width="6.125" customWidth="1"/>
    <col min="9911" max="9911" width="14.125" customWidth="1"/>
    <col min="9912" max="9912" width="5.25" customWidth="1"/>
    <col min="9913" max="9913" width="4.5" customWidth="1"/>
    <col min="9914" max="9914" width="1.125" customWidth="1"/>
    <col min="9915" max="9915" width="5.75" bestFit="1" customWidth="1"/>
    <col min="9916" max="9916" width="10.75" bestFit="1" customWidth="1"/>
    <col min="9917" max="9917" width="7.25" customWidth="1"/>
    <col min="9918" max="9918" width="6.125" customWidth="1"/>
    <col min="9919" max="9920" width="7.375" bestFit="1" customWidth="1"/>
    <col min="9921" max="9921" width="6.25" customWidth="1"/>
    <col min="9922" max="9922" width="9.5" customWidth="1"/>
    <col min="9923" max="9923" width="6.875" bestFit="1" customWidth="1"/>
    <col min="10150" max="10150" width="5.75" bestFit="1" customWidth="1"/>
    <col min="10151" max="10152" width="10.75" bestFit="1" customWidth="1"/>
    <col min="10153" max="10153" width="7.625" customWidth="1"/>
    <col min="10154" max="10154" width="6.5" customWidth="1"/>
    <col min="10155" max="10155" width="6.625" customWidth="1"/>
    <col min="10156" max="10156" width="6.5" customWidth="1"/>
    <col min="10157" max="10157" width="11.125" customWidth="1"/>
    <col min="10158" max="10158" width="3.5" customWidth="1"/>
    <col min="10159" max="10159" width="1.75" customWidth="1"/>
    <col min="10160" max="10160" width="4.875" customWidth="1"/>
    <col min="10161" max="10161" width="10.75" bestFit="1" customWidth="1"/>
    <col min="10162" max="10162" width="10.75" customWidth="1"/>
    <col min="10163" max="10163" width="8.375" customWidth="1"/>
    <col min="10164" max="10165" width="7.375" bestFit="1" customWidth="1"/>
    <col min="10166" max="10166" width="6.125" customWidth="1"/>
    <col min="10167" max="10167" width="14.125" customWidth="1"/>
    <col min="10168" max="10168" width="5.25" customWidth="1"/>
    <col min="10169" max="10169" width="4.5" customWidth="1"/>
    <col min="10170" max="10170" width="1.125" customWidth="1"/>
    <col min="10171" max="10171" width="5.75" bestFit="1" customWidth="1"/>
    <col min="10172" max="10172" width="10.75" bestFit="1" customWidth="1"/>
    <col min="10173" max="10173" width="7.25" customWidth="1"/>
    <col min="10174" max="10174" width="6.125" customWidth="1"/>
    <col min="10175" max="10176" width="7.375" bestFit="1" customWidth="1"/>
    <col min="10177" max="10177" width="6.25" customWidth="1"/>
    <col min="10178" max="10178" width="9.5" customWidth="1"/>
    <col min="10179" max="10179" width="6.875" bestFit="1" customWidth="1"/>
    <col min="10406" max="10406" width="5.75" bestFit="1" customWidth="1"/>
    <col min="10407" max="10408" width="10.75" bestFit="1" customWidth="1"/>
    <col min="10409" max="10409" width="7.625" customWidth="1"/>
    <col min="10410" max="10410" width="6.5" customWidth="1"/>
    <col min="10411" max="10411" width="6.625" customWidth="1"/>
    <col min="10412" max="10412" width="6.5" customWidth="1"/>
    <col min="10413" max="10413" width="11.125" customWidth="1"/>
    <col min="10414" max="10414" width="3.5" customWidth="1"/>
    <col min="10415" max="10415" width="1.75" customWidth="1"/>
    <col min="10416" max="10416" width="4.875" customWidth="1"/>
    <col min="10417" max="10417" width="10.75" bestFit="1" customWidth="1"/>
    <col min="10418" max="10418" width="10.75" customWidth="1"/>
    <col min="10419" max="10419" width="8.375" customWidth="1"/>
    <col min="10420" max="10421" width="7.375" bestFit="1" customWidth="1"/>
    <col min="10422" max="10422" width="6.125" customWidth="1"/>
    <col min="10423" max="10423" width="14.125" customWidth="1"/>
    <col min="10424" max="10424" width="5.25" customWidth="1"/>
    <col min="10425" max="10425" width="4.5" customWidth="1"/>
    <col min="10426" max="10426" width="1.125" customWidth="1"/>
    <col min="10427" max="10427" width="5.75" bestFit="1" customWidth="1"/>
    <col min="10428" max="10428" width="10.75" bestFit="1" customWidth="1"/>
    <col min="10429" max="10429" width="7.25" customWidth="1"/>
    <col min="10430" max="10430" width="6.125" customWidth="1"/>
    <col min="10431" max="10432" width="7.375" bestFit="1" customWidth="1"/>
    <col min="10433" max="10433" width="6.25" customWidth="1"/>
    <col min="10434" max="10434" width="9.5" customWidth="1"/>
    <col min="10435" max="10435" width="6.875" bestFit="1" customWidth="1"/>
    <col min="10662" max="10662" width="5.75" bestFit="1" customWidth="1"/>
    <col min="10663" max="10664" width="10.75" bestFit="1" customWidth="1"/>
    <col min="10665" max="10665" width="7.625" customWidth="1"/>
    <col min="10666" max="10666" width="6.5" customWidth="1"/>
    <col min="10667" max="10667" width="6.625" customWidth="1"/>
    <col min="10668" max="10668" width="6.5" customWidth="1"/>
    <col min="10669" max="10669" width="11.125" customWidth="1"/>
    <col min="10670" max="10670" width="3.5" customWidth="1"/>
    <col min="10671" max="10671" width="1.75" customWidth="1"/>
    <col min="10672" max="10672" width="4.875" customWidth="1"/>
    <col min="10673" max="10673" width="10.75" bestFit="1" customWidth="1"/>
    <col min="10674" max="10674" width="10.75" customWidth="1"/>
    <col min="10675" max="10675" width="8.375" customWidth="1"/>
    <col min="10676" max="10677" width="7.375" bestFit="1" customWidth="1"/>
    <col min="10678" max="10678" width="6.125" customWidth="1"/>
    <col min="10679" max="10679" width="14.125" customWidth="1"/>
    <col min="10680" max="10680" width="5.25" customWidth="1"/>
    <col min="10681" max="10681" width="4.5" customWidth="1"/>
    <col min="10682" max="10682" width="1.125" customWidth="1"/>
    <col min="10683" max="10683" width="5.75" bestFit="1" customWidth="1"/>
    <col min="10684" max="10684" width="10.75" bestFit="1" customWidth="1"/>
    <col min="10685" max="10685" width="7.25" customWidth="1"/>
    <col min="10686" max="10686" width="6.125" customWidth="1"/>
    <col min="10687" max="10688" width="7.375" bestFit="1" customWidth="1"/>
    <col min="10689" max="10689" width="6.25" customWidth="1"/>
    <col min="10690" max="10690" width="9.5" customWidth="1"/>
    <col min="10691" max="10691" width="6.875" bestFit="1" customWidth="1"/>
    <col min="10918" max="10918" width="5.75" bestFit="1" customWidth="1"/>
    <col min="10919" max="10920" width="10.75" bestFit="1" customWidth="1"/>
    <col min="10921" max="10921" width="7.625" customWidth="1"/>
    <col min="10922" max="10922" width="6.5" customWidth="1"/>
    <col min="10923" max="10923" width="6.625" customWidth="1"/>
    <col min="10924" max="10924" width="6.5" customWidth="1"/>
    <col min="10925" max="10925" width="11.125" customWidth="1"/>
    <col min="10926" max="10926" width="3.5" customWidth="1"/>
    <col min="10927" max="10927" width="1.75" customWidth="1"/>
    <col min="10928" max="10928" width="4.875" customWidth="1"/>
    <col min="10929" max="10929" width="10.75" bestFit="1" customWidth="1"/>
    <col min="10930" max="10930" width="10.75" customWidth="1"/>
    <col min="10931" max="10931" width="8.375" customWidth="1"/>
    <col min="10932" max="10933" width="7.375" bestFit="1" customWidth="1"/>
    <col min="10934" max="10934" width="6.125" customWidth="1"/>
    <col min="10935" max="10935" width="14.125" customWidth="1"/>
    <col min="10936" max="10936" width="5.25" customWidth="1"/>
    <col min="10937" max="10937" width="4.5" customWidth="1"/>
    <col min="10938" max="10938" width="1.125" customWidth="1"/>
    <col min="10939" max="10939" width="5.75" bestFit="1" customWidth="1"/>
    <col min="10940" max="10940" width="10.75" bestFit="1" customWidth="1"/>
    <col min="10941" max="10941" width="7.25" customWidth="1"/>
    <col min="10942" max="10942" width="6.125" customWidth="1"/>
    <col min="10943" max="10944" width="7.375" bestFit="1" customWidth="1"/>
    <col min="10945" max="10945" width="6.25" customWidth="1"/>
    <col min="10946" max="10946" width="9.5" customWidth="1"/>
    <col min="10947" max="10947" width="6.875" bestFit="1" customWidth="1"/>
    <col min="11174" max="11174" width="5.75" bestFit="1" customWidth="1"/>
    <col min="11175" max="11176" width="10.75" bestFit="1" customWidth="1"/>
    <col min="11177" max="11177" width="7.625" customWidth="1"/>
    <col min="11178" max="11178" width="6.5" customWidth="1"/>
    <col min="11179" max="11179" width="6.625" customWidth="1"/>
    <col min="11180" max="11180" width="6.5" customWidth="1"/>
    <col min="11181" max="11181" width="11.125" customWidth="1"/>
    <col min="11182" max="11182" width="3.5" customWidth="1"/>
    <col min="11183" max="11183" width="1.75" customWidth="1"/>
    <col min="11184" max="11184" width="4.875" customWidth="1"/>
    <col min="11185" max="11185" width="10.75" bestFit="1" customWidth="1"/>
    <col min="11186" max="11186" width="10.75" customWidth="1"/>
    <col min="11187" max="11187" width="8.375" customWidth="1"/>
    <col min="11188" max="11189" width="7.375" bestFit="1" customWidth="1"/>
    <col min="11190" max="11190" width="6.125" customWidth="1"/>
    <col min="11191" max="11191" width="14.125" customWidth="1"/>
    <col min="11192" max="11192" width="5.25" customWidth="1"/>
    <col min="11193" max="11193" width="4.5" customWidth="1"/>
    <col min="11194" max="11194" width="1.125" customWidth="1"/>
    <col min="11195" max="11195" width="5.75" bestFit="1" customWidth="1"/>
    <col min="11196" max="11196" width="10.75" bestFit="1" customWidth="1"/>
    <col min="11197" max="11197" width="7.25" customWidth="1"/>
    <col min="11198" max="11198" width="6.125" customWidth="1"/>
    <col min="11199" max="11200" width="7.375" bestFit="1" customWidth="1"/>
    <col min="11201" max="11201" width="6.25" customWidth="1"/>
    <col min="11202" max="11202" width="9.5" customWidth="1"/>
    <col min="11203" max="11203" width="6.875" bestFit="1" customWidth="1"/>
    <col min="11430" max="11430" width="5.75" bestFit="1" customWidth="1"/>
    <col min="11431" max="11432" width="10.75" bestFit="1" customWidth="1"/>
    <col min="11433" max="11433" width="7.625" customWidth="1"/>
    <col min="11434" max="11434" width="6.5" customWidth="1"/>
    <col min="11435" max="11435" width="6.625" customWidth="1"/>
    <col min="11436" max="11436" width="6.5" customWidth="1"/>
    <col min="11437" max="11437" width="11.125" customWidth="1"/>
    <col min="11438" max="11438" width="3.5" customWidth="1"/>
    <col min="11439" max="11439" width="1.75" customWidth="1"/>
    <col min="11440" max="11440" width="4.875" customWidth="1"/>
    <col min="11441" max="11441" width="10.75" bestFit="1" customWidth="1"/>
    <col min="11442" max="11442" width="10.75" customWidth="1"/>
    <col min="11443" max="11443" width="8.375" customWidth="1"/>
    <col min="11444" max="11445" width="7.375" bestFit="1" customWidth="1"/>
    <col min="11446" max="11446" width="6.125" customWidth="1"/>
    <col min="11447" max="11447" width="14.125" customWidth="1"/>
    <col min="11448" max="11448" width="5.25" customWidth="1"/>
    <col min="11449" max="11449" width="4.5" customWidth="1"/>
    <col min="11450" max="11450" width="1.125" customWidth="1"/>
    <col min="11451" max="11451" width="5.75" bestFit="1" customWidth="1"/>
    <col min="11452" max="11452" width="10.75" bestFit="1" customWidth="1"/>
    <col min="11453" max="11453" width="7.25" customWidth="1"/>
    <col min="11454" max="11454" width="6.125" customWidth="1"/>
    <col min="11455" max="11456" width="7.375" bestFit="1" customWidth="1"/>
    <col min="11457" max="11457" width="6.25" customWidth="1"/>
    <col min="11458" max="11458" width="9.5" customWidth="1"/>
    <col min="11459" max="11459" width="6.875" bestFit="1" customWidth="1"/>
    <col min="11686" max="11686" width="5.75" bestFit="1" customWidth="1"/>
    <col min="11687" max="11688" width="10.75" bestFit="1" customWidth="1"/>
    <col min="11689" max="11689" width="7.625" customWidth="1"/>
    <col min="11690" max="11690" width="6.5" customWidth="1"/>
    <col min="11691" max="11691" width="6.625" customWidth="1"/>
    <col min="11692" max="11692" width="6.5" customWidth="1"/>
    <col min="11693" max="11693" width="11.125" customWidth="1"/>
    <col min="11694" max="11694" width="3.5" customWidth="1"/>
    <col min="11695" max="11695" width="1.75" customWidth="1"/>
    <col min="11696" max="11696" width="4.875" customWidth="1"/>
    <col min="11697" max="11697" width="10.75" bestFit="1" customWidth="1"/>
    <col min="11698" max="11698" width="10.75" customWidth="1"/>
    <col min="11699" max="11699" width="8.375" customWidth="1"/>
    <col min="11700" max="11701" width="7.375" bestFit="1" customWidth="1"/>
    <col min="11702" max="11702" width="6.125" customWidth="1"/>
    <col min="11703" max="11703" width="14.125" customWidth="1"/>
    <col min="11704" max="11704" width="5.25" customWidth="1"/>
    <col min="11705" max="11705" width="4.5" customWidth="1"/>
    <col min="11706" max="11706" width="1.125" customWidth="1"/>
    <col min="11707" max="11707" width="5.75" bestFit="1" customWidth="1"/>
    <col min="11708" max="11708" width="10.75" bestFit="1" customWidth="1"/>
    <col min="11709" max="11709" width="7.25" customWidth="1"/>
    <col min="11710" max="11710" width="6.125" customWidth="1"/>
    <col min="11711" max="11712" width="7.375" bestFit="1" customWidth="1"/>
    <col min="11713" max="11713" width="6.25" customWidth="1"/>
    <col min="11714" max="11714" width="9.5" customWidth="1"/>
    <col min="11715" max="11715" width="6.875" bestFit="1" customWidth="1"/>
    <col min="11942" max="11942" width="5.75" bestFit="1" customWidth="1"/>
    <col min="11943" max="11944" width="10.75" bestFit="1" customWidth="1"/>
    <col min="11945" max="11945" width="7.625" customWidth="1"/>
    <col min="11946" max="11946" width="6.5" customWidth="1"/>
    <col min="11947" max="11947" width="6.625" customWidth="1"/>
    <col min="11948" max="11948" width="6.5" customWidth="1"/>
    <col min="11949" max="11949" width="11.125" customWidth="1"/>
    <col min="11950" max="11950" width="3.5" customWidth="1"/>
    <col min="11951" max="11951" width="1.75" customWidth="1"/>
    <col min="11952" max="11952" width="4.875" customWidth="1"/>
    <col min="11953" max="11953" width="10.75" bestFit="1" customWidth="1"/>
    <col min="11954" max="11954" width="10.75" customWidth="1"/>
    <col min="11955" max="11955" width="8.375" customWidth="1"/>
    <col min="11956" max="11957" width="7.375" bestFit="1" customWidth="1"/>
    <col min="11958" max="11958" width="6.125" customWidth="1"/>
    <col min="11959" max="11959" width="14.125" customWidth="1"/>
    <col min="11960" max="11960" width="5.25" customWidth="1"/>
    <col min="11961" max="11961" width="4.5" customWidth="1"/>
    <col min="11962" max="11962" width="1.125" customWidth="1"/>
    <col min="11963" max="11963" width="5.75" bestFit="1" customWidth="1"/>
    <col min="11964" max="11964" width="10.75" bestFit="1" customWidth="1"/>
    <col min="11965" max="11965" width="7.25" customWidth="1"/>
    <col min="11966" max="11966" width="6.125" customWidth="1"/>
    <col min="11967" max="11968" width="7.375" bestFit="1" customWidth="1"/>
    <col min="11969" max="11969" width="6.25" customWidth="1"/>
    <col min="11970" max="11970" width="9.5" customWidth="1"/>
    <col min="11971" max="11971" width="6.875" bestFit="1" customWidth="1"/>
    <col min="12198" max="12198" width="5.75" bestFit="1" customWidth="1"/>
    <col min="12199" max="12200" width="10.75" bestFit="1" customWidth="1"/>
    <col min="12201" max="12201" width="7.625" customWidth="1"/>
    <col min="12202" max="12202" width="6.5" customWidth="1"/>
    <col min="12203" max="12203" width="6.625" customWidth="1"/>
    <col min="12204" max="12204" width="6.5" customWidth="1"/>
    <col min="12205" max="12205" width="11.125" customWidth="1"/>
    <col min="12206" max="12206" width="3.5" customWidth="1"/>
    <col min="12207" max="12207" width="1.75" customWidth="1"/>
    <col min="12208" max="12208" width="4.875" customWidth="1"/>
    <col min="12209" max="12209" width="10.75" bestFit="1" customWidth="1"/>
    <col min="12210" max="12210" width="10.75" customWidth="1"/>
    <col min="12211" max="12211" width="8.375" customWidth="1"/>
    <col min="12212" max="12213" width="7.375" bestFit="1" customWidth="1"/>
    <col min="12214" max="12214" width="6.125" customWidth="1"/>
    <col min="12215" max="12215" width="14.125" customWidth="1"/>
    <col min="12216" max="12216" width="5.25" customWidth="1"/>
    <col min="12217" max="12217" width="4.5" customWidth="1"/>
    <col min="12218" max="12218" width="1.125" customWidth="1"/>
    <col min="12219" max="12219" width="5.75" bestFit="1" customWidth="1"/>
    <col min="12220" max="12220" width="10.75" bestFit="1" customWidth="1"/>
    <col min="12221" max="12221" width="7.25" customWidth="1"/>
    <col min="12222" max="12222" width="6.125" customWidth="1"/>
    <col min="12223" max="12224" width="7.375" bestFit="1" customWidth="1"/>
    <col min="12225" max="12225" width="6.25" customWidth="1"/>
    <col min="12226" max="12226" width="9.5" customWidth="1"/>
    <col min="12227" max="12227" width="6.875" bestFit="1" customWidth="1"/>
    <col min="12454" max="12454" width="5.75" bestFit="1" customWidth="1"/>
    <col min="12455" max="12456" width="10.75" bestFit="1" customWidth="1"/>
    <col min="12457" max="12457" width="7.625" customWidth="1"/>
    <col min="12458" max="12458" width="6.5" customWidth="1"/>
    <col min="12459" max="12459" width="6.625" customWidth="1"/>
    <col min="12460" max="12460" width="6.5" customWidth="1"/>
    <col min="12461" max="12461" width="11.125" customWidth="1"/>
    <col min="12462" max="12462" width="3.5" customWidth="1"/>
    <col min="12463" max="12463" width="1.75" customWidth="1"/>
    <col min="12464" max="12464" width="4.875" customWidth="1"/>
    <col min="12465" max="12465" width="10.75" bestFit="1" customWidth="1"/>
    <col min="12466" max="12466" width="10.75" customWidth="1"/>
    <col min="12467" max="12467" width="8.375" customWidth="1"/>
    <col min="12468" max="12469" width="7.375" bestFit="1" customWidth="1"/>
    <col min="12470" max="12470" width="6.125" customWidth="1"/>
    <col min="12471" max="12471" width="14.125" customWidth="1"/>
    <col min="12472" max="12472" width="5.25" customWidth="1"/>
    <col min="12473" max="12473" width="4.5" customWidth="1"/>
    <col min="12474" max="12474" width="1.125" customWidth="1"/>
    <col min="12475" max="12475" width="5.75" bestFit="1" customWidth="1"/>
    <col min="12476" max="12476" width="10.75" bestFit="1" customWidth="1"/>
    <col min="12477" max="12477" width="7.25" customWidth="1"/>
    <col min="12478" max="12478" width="6.125" customWidth="1"/>
    <col min="12479" max="12480" width="7.375" bestFit="1" customWidth="1"/>
    <col min="12481" max="12481" width="6.25" customWidth="1"/>
    <col min="12482" max="12482" width="9.5" customWidth="1"/>
    <col min="12483" max="12483" width="6.875" bestFit="1" customWidth="1"/>
    <col min="12710" max="12710" width="5.75" bestFit="1" customWidth="1"/>
    <col min="12711" max="12712" width="10.75" bestFit="1" customWidth="1"/>
    <col min="12713" max="12713" width="7.625" customWidth="1"/>
    <col min="12714" max="12714" width="6.5" customWidth="1"/>
    <col min="12715" max="12715" width="6.625" customWidth="1"/>
    <col min="12716" max="12716" width="6.5" customWidth="1"/>
    <col min="12717" max="12717" width="11.125" customWidth="1"/>
    <col min="12718" max="12718" width="3.5" customWidth="1"/>
    <col min="12719" max="12719" width="1.75" customWidth="1"/>
    <col min="12720" max="12720" width="4.875" customWidth="1"/>
    <col min="12721" max="12721" width="10.75" bestFit="1" customWidth="1"/>
    <col min="12722" max="12722" width="10.75" customWidth="1"/>
    <col min="12723" max="12723" width="8.375" customWidth="1"/>
    <col min="12724" max="12725" width="7.375" bestFit="1" customWidth="1"/>
    <col min="12726" max="12726" width="6.125" customWidth="1"/>
    <col min="12727" max="12727" width="14.125" customWidth="1"/>
    <col min="12728" max="12728" width="5.25" customWidth="1"/>
    <col min="12729" max="12729" width="4.5" customWidth="1"/>
    <col min="12730" max="12730" width="1.125" customWidth="1"/>
    <col min="12731" max="12731" width="5.75" bestFit="1" customWidth="1"/>
    <col min="12732" max="12732" width="10.75" bestFit="1" customWidth="1"/>
    <col min="12733" max="12733" width="7.25" customWidth="1"/>
    <col min="12734" max="12734" width="6.125" customWidth="1"/>
    <col min="12735" max="12736" width="7.375" bestFit="1" customWidth="1"/>
    <col min="12737" max="12737" width="6.25" customWidth="1"/>
    <col min="12738" max="12738" width="9.5" customWidth="1"/>
    <col min="12739" max="12739" width="6.875" bestFit="1" customWidth="1"/>
    <col min="12966" max="12966" width="5.75" bestFit="1" customWidth="1"/>
    <col min="12967" max="12968" width="10.75" bestFit="1" customWidth="1"/>
    <col min="12969" max="12969" width="7.625" customWidth="1"/>
    <col min="12970" max="12970" width="6.5" customWidth="1"/>
    <col min="12971" max="12971" width="6.625" customWidth="1"/>
    <col min="12972" max="12972" width="6.5" customWidth="1"/>
    <col min="12973" max="12973" width="11.125" customWidth="1"/>
    <col min="12974" max="12974" width="3.5" customWidth="1"/>
    <col min="12975" max="12975" width="1.75" customWidth="1"/>
    <col min="12976" max="12976" width="4.875" customWidth="1"/>
    <col min="12977" max="12977" width="10.75" bestFit="1" customWidth="1"/>
    <col min="12978" max="12978" width="10.75" customWidth="1"/>
    <col min="12979" max="12979" width="8.375" customWidth="1"/>
    <col min="12980" max="12981" width="7.375" bestFit="1" customWidth="1"/>
    <col min="12982" max="12982" width="6.125" customWidth="1"/>
    <col min="12983" max="12983" width="14.125" customWidth="1"/>
    <col min="12984" max="12984" width="5.25" customWidth="1"/>
    <col min="12985" max="12985" width="4.5" customWidth="1"/>
    <col min="12986" max="12986" width="1.125" customWidth="1"/>
    <col min="12987" max="12987" width="5.75" bestFit="1" customWidth="1"/>
    <col min="12988" max="12988" width="10.75" bestFit="1" customWidth="1"/>
    <col min="12989" max="12989" width="7.25" customWidth="1"/>
    <col min="12990" max="12990" width="6.125" customWidth="1"/>
    <col min="12991" max="12992" width="7.375" bestFit="1" customWidth="1"/>
    <col min="12993" max="12993" width="6.25" customWidth="1"/>
    <col min="12994" max="12994" width="9.5" customWidth="1"/>
    <col min="12995" max="12995" width="6.875" bestFit="1" customWidth="1"/>
    <col min="13222" max="13222" width="5.75" bestFit="1" customWidth="1"/>
    <col min="13223" max="13224" width="10.75" bestFit="1" customWidth="1"/>
    <col min="13225" max="13225" width="7.625" customWidth="1"/>
    <col min="13226" max="13226" width="6.5" customWidth="1"/>
    <col min="13227" max="13227" width="6.625" customWidth="1"/>
    <col min="13228" max="13228" width="6.5" customWidth="1"/>
    <col min="13229" max="13229" width="11.125" customWidth="1"/>
    <col min="13230" max="13230" width="3.5" customWidth="1"/>
    <col min="13231" max="13231" width="1.75" customWidth="1"/>
    <col min="13232" max="13232" width="4.875" customWidth="1"/>
    <col min="13233" max="13233" width="10.75" bestFit="1" customWidth="1"/>
    <col min="13234" max="13234" width="10.75" customWidth="1"/>
    <col min="13235" max="13235" width="8.375" customWidth="1"/>
    <col min="13236" max="13237" width="7.375" bestFit="1" customWidth="1"/>
    <col min="13238" max="13238" width="6.125" customWidth="1"/>
    <col min="13239" max="13239" width="14.125" customWidth="1"/>
    <col min="13240" max="13240" width="5.25" customWidth="1"/>
    <col min="13241" max="13241" width="4.5" customWidth="1"/>
    <col min="13242" max="13242" width="1.125" customWidth="1"/>
    <col min="13243" max="13243" width="5.75" bestFit="1" customWidth="1"/>
    <col min="13244" max="13244" width="10.75" bestFit="1" customWidth="1"/>
    <col min="13245" max="13245" width="7.25" customWidth="1"/>
    <col min="13246" max="13246" width="6.125" customWidth="1"/>
    <col min="13247" max="13248" width="7.375" bestFit="1" customWidth="1"/>
    <col min="13249" max="13249" width="6.25" customWidth="1"/>
    <col min="13250" max="13250" width="9.5" customWidth="1"/>
    <col min="13251" max="13251" width="6.875" bestFit="1" customWidth="1"/>
    <col min="13478" max="13478" width="5.75" bestFit="1" customWidth="1"/>
    <col min="13479" max="13480" width="10.75" bestFit="1" customWidth="1"/>
    <col min="13481" max="13481" width="7.625" customWidth="1"/>
    <col min="13482" max="13482" width="6.5" customWidth="1"/>
    <col min="13483" max="13483" width="6.625" customWidth="1"/>
    <col min="13484" max="13484" width="6.5" customWidth="1"/>
    <col min="13485" max="13485" width="11.125" customWidth="1"/>
    <col min="13486" max="13486" width="3.5" customWidth="1"/>
    <col min="13487" max="13487" width="1.75" customWidth="1"/>
    <col min="13488" max="13488" width="4.875" customWidth="1"/>
    <col min="13489" max="13489" width="10.75" bestFit="1" customWidth="1"/>
    <col min="13490" max="13490" width="10.75" customWidth="1"/>
    <col min="13491" max="13491" width="8.375" customWidth="1"/>
    <col min="13492" max="13493" width="7.375" bestFit="1" customWidth="1"/>
    <col min="13494" max="13494" width="6.125" customWidth="1"/>
    <col min="13495" max="13495" width="14.125" customWidth="1"/>
    <col min="13496" max="13496" width="5.25" customWidth="1"/>
    <col min="13497" max="13497" width="4.5" customWidth="1"/>
    <col min="13498" max="13498" width="1.125" customWidth="1"/>
    <col min="13499" max="13499" width="5.75" bestFit="1" customWidth="1"/>
    <col min="13500" max="13500" width="10.75" bestFit="1" customWidth="1"/>
    <col min="13501" max="13501" width="7.25" customWidth="1"/>
    <col min="13502" max="13502" width="6.125" customWidth="1"/>
    <col min="13503" max="13504" width="7.375" bestFit="1" customWidth="1"/>
    <col min="13505" max="13505" width="6.25" customWidth="1"/>
    <col min="13506" max="13506" width="9.5" customWidth="1"/>
    <col min="13507" max="13507" width="6.875" bestFit="1" customWidth="1"/>
    <col min="13734" max="13734" width="5.75" bestFit="1" customWidth="1"/>
    <col min="13735" max="13736" width="10.75" bestFit="1" customWidth="1"/>
    <col min="13737" max="13737" width="7.625" customWidth="1"/>
    <col min="13738" max="13738" width="6.5" customWidth="1"/>
    <col min="13739" max="13739" width="6.625" customWidth="1"/>
    <col min="13740" max="13740" width="6.5" customWidth="1"/>
    <col min="13741" max="13741" width="11.125" customWidth="1"/>
    <col min="13742" max="13742" width="3.5" customWidth="1"/>
    <col min="13743" max="13743" width="1.75" customWidth="1"/>
    <col min="13744" max="13744" width="4.875" customWidth="1"/>
    <col min="13745" max="13745" width="10.75" bestFit="1" customWidth="1"/>
    <col min="13746" max="13746" width="10.75" customWidth="1"/>
    <col min="13747" max="13747" width="8.375" customWidth="1"/>
    <col min="13748" max="13749" width="7.375" bestFit="1" customWidth="1"/>
    <col min="13750" max="13750" width="6.125" customWidth="1"/>
    <col min="13751" max="13751" width="14.125" customWidth="1"/>
    <col min="13752" max="13752" width="5.25" customWidth="1"/>
    <col min="13753" max="13753" width="4.5" customWidth="1"/>
    <col min="13754" max="13754" width="1.125" customWidth="1"/>
    <col min="13755" max="13755" width="5.75" bestFit="1" customWidth="1"/>
    <col min="13756" max="13756" width="10.75" bestFit="1" customWidth="1"/>
    <col min="13757" max="13757" width="7.25" customWidth="1"/>
    <col min="13758" max="13758" width="6.125" customWidth="1"/>
    <col min="13759" max="13760" width="7.375" bestFit="1" customWidth="1"/>
    <col min="13761" max="13761" width="6.25" customWidth="1"/>
    <col min="13762" max="13762" width="9.5" customWidth="1"/>
    <col min="13763" max="13763" width="6.875" bestFit="1" customWidth="1"/>
    <col min="13990" max="13990" width="5.75" bestFit="1" customWidth="1"/>
    <col min="13991" max="13992" width="10.75" bestFit="1" customWidth="1"/>
    <col min="13993" max="13993" width="7.625" customWidth="1"/>
    <col min="13994" max="13994" width="6.5" customWidth="1"/>
    <col min="13995" max="13995" width="6.625" customWidth="1"/>
    <col min="13996" max="13996" width="6.5" customWidth="1"/>
    <col min="13997" max="13997" width="11.125" customWidth="1"/>
    <col min="13998" max="13998" width="3.5" customWidth="1"/>
    <col min="13999" max="13999" width="1.75" customWidth="1"/>
    <col min="14000" max="14000" width="4.875" customWidth="1"/>
    <col min="14001" max="14001" width="10.75" bestFit="1" customWidth="1"/>
    <col min="14002" max="14002" width="10.75" customWidth="1"/>
    <col min="14003" max="14003" width="8.375" customWidth="1"/>
    <col min="14004" max="14005" width="7.375" bestFit="1" customWidth="1"/>
    <col min="14006" max="14006" width="6.125" customWidth="1"/>
    <col min="14007" max="14007" width="14.125" customWidth="1"/>
    <col min="14008" max="14008" width="5.25" customWidth="1"/>
    <col min="14009" max="14009" width="4.5" customWidth="1"/>
    <col min="14010" max="14010" width="1.125" customWidth="1"/>
    <col min="14011" max="14011" width="5.75" bestFit="1" customWidth="1"/>
    <col min="14012" max="14012" width="10.75" bestFit="1" customWidth="1"/>
    <col min="14013" max="14013" width="7.25" customWidth="1"/>
    <col min="14014" max="14014" width="6.125" customWidth="1"/>
    <col min="14015" max="14016" width="7.375" bestFit="1" customWidth="1"/>
    <col min="14017" max="14017" width="6.25" customWidth="1"/>
    <col min="14018" max="14018" width="9.5" customWidth="1"/>
    <col min="14019" max="14019" width="6.875" bestFit="1" customWidth="1"/>
    <col min="14246" max="14246" width="5.75" bestFit="1" customWidth="1"/>
    <col min="14247" max="14248" width="10.75" bestFit="1" customWidth="1"/>
    <col min="14249" max="14249" width="7.625" customWidth="1"/>
    <col min="14250" max="14250" width="6.5" customWidth="1"/>
    <col min="14251" max="14251" width="6.625" customWidth="1"/>
    <col min="14252" max="14252" width="6.5" customWidth="1"/>
    <col min="14253" max="14253" width="11.125" customWidth="1"/>
    <col min="14254" max="14254" width="3.5" customWidth="1"/>
    <col min="14255" max="14255" width="1.75" customWidth="1"/>
    <col min="14256" max="14256" width="4.875" customWidth="1"/>
    <col min="14257" max="14257" width="10.75" bestFit="1" customWidth="1"/>
    <col min="14258" max="14258" width="10.75" customWidth="1"/>
    <col min="14259" max="14259" width="8.375" customWidth="1"/>
    <col min="14260" max="14261" width="7.375" bestFit="1" customWidth="1"/>
    <col min="14262" max="14262" width="6.125" customWidth="1"/>
    <col min="14263" max="14263" width="14.125" customWidth="1"/>
    <col min="14264" max="14264" width="5.25" customWidth="1"/>
    <col min="14265" max="14265" width="4.5" customWidth="1"/>
    <col min="14266" max="14266" width="1.125" customWidth="1"/>
    <col min="14267" max="14267" width="5.75" bestFit="1" customWidth="1"/>
    <col min="14268" max="14268" width="10.75" bestFit="1" customWidth="1"/>
    <col min="14269" max="14269" width="7.25" customWidth="1"/>
    <col min="14270" max="14270" width="6.125" customWidth="1"/>
    <col min="14271" max="14272" width="7.375" bestFit="1" customWidth="1"/>
    <col min="14273" max="14273" width="6.25" customWidth="1"/>
    <col min="14274" max="14274" width="9.5" customWidth="1"/>
    <col min="14275" max="14275" width="6.875" bestFit="1" customWidth="1"/>
    <col min="14502" max="14502" width="5.75" bestFit="1" customWidth="1"/>
    <col min="14503" max="14504" width="10.75" bestFit="1" customWidth="1"/>
    <col min="14505" max="14505" width="7.625" customWidth="1"/>
    <col min="14506" max="14506" width="6.5" customWidth="1"/>
    <col min="14507" max="14507" width="6.625" customWidth="1"/>
    <col min="14508" max="14508" width="6.5" customWidth="1"/>
    <col min="14509" max="14509" width="11.125" customWidth="1"/>
    <col min="14510" max="14510" width="3.5" customWidth="1"/>
    <col min="14511" max="14511" width="1.75" customWidth="1"/>
    <col min="14512" max="14512" width="4.875" customWidth="1"/>
    <col min="14513" max="14513" width="10.75" bestFit="1" customWidth="1"/>
    <col min="14514" max="14514" width="10.75" customWidth="1"/>
    <col min="14515" max="14515" width="8.375" customWidth="1"/>
    <col min="14516" max="14517" width="7.375" bestFit="1" customWidth="1"/>
    <col min="14518" max="14518" width="6.125" customWidth="1"/>
    <col min="14519" max="14519" width="14.125" customWidth="1"/>
    <col min="14520" max="14520" width="5.25" customWidth="1"/>
    <col min="14521" max="14521" width="4.5" customWidth="1"/>
    <col min="14522" max="14522" width="1.125" customWidth="1"/>
    <col min="14523" max="14523" width="5.75" bestFit="1" customWidth="1"/>
    <col min="14524" max="14524" width="10.75" bestFit="1" customWidth="1"/>
    <col min="14525" max="14525" width="7.25" customWidth="1"/>
    <col min="14526" max="14526" width="6.125" customWidth="1"/>
    <col min="14527" max="14528" width="7.375" bestFit="1" customWidth="1"/>
    <col min="14529" max="14529" width="6.25" customWidth="1"/>
    <col min="14530" max="14530" width="9.5" customWidth="1"/>
    <col min="14531" max="14531" width="6.875" bestFit="1" customWidth="1"/>
    <col min="14758" max="14758" width="5.75" bestFit="1" customWidth="1"/>
    <col min="14759" max="14760" width="10.75" bestFit="1" customWidth="1"/>
    <col min="14761" max="14761" width="7.625" customWidth="1"/>
    <col min="14762" max="14762" width="6.5" customWidth="1"/>
    <col min="14763" max="14763" width="6.625" customWidth="1"/>
    <col min="14764" max="14764" width="6.5" customWidth="1"/>
    <col min="14765" max="14765" width="11.125" customWidth="1"/>
    <col min="14766" max="14766" width="3.5" customWidth="1"/>
    <col min="14767" max="14767" width="1.75" customWidth="1"/>
    <col min="14768" max="14768" width="4.875" customWidth="1"/>
    <col min="14769" max="14769" width="10.75" bestFit="1" customWidth="1"/>
    <col min="14770" max="14770" width="10.75" customWidth="1"/>
    <col min="14771" max="14771" width="8.375" customWidth="1"/>
    <col min="14772" max="14773" width="7.375" bestFit="1" customWidth="1"/>
    <col min="14774" max="14774" width="6.125" customWidth="1"/>
    <col min="14775" max="14775" width="14.125" customWidth="1"/>
    <col min="14776" max="14776" width="5.25" customWidth="1"/>
    <col min="14777" max="14777" width="4.5" customWidth="1"/>
    <col min="14778" max="14778" width="1.125" customWidth="1"/>
    <col min="14779" max="14779" width="5.75" bestFit="1" customWidth="1"/>
    <col min="14780" max="14780" width="10.75" bestFit="1" customWidth="1"/>
    <col min="14781" max="14781" width="7.25" customWidth="1"/>
    <col min="14782" max="14782" width="6.125" customWidth="1"/>
    <col min="14783" max="14784" width="7.375" bestFit="1" customWidth="1"/>
    <col min="14785" max="14785" width="6.25" customWidth="1"/>
    <col min="14786" max="14786" width="9.5" customWidth="1"/>
    <col min="14787" max="14787" width="6.875" bestFit="1" customWidth="1"/>
    <col min="15014" max="15014" width="5.75" bestFit="1" customWidth="1"/>
    <col min="15015" max="15016" width="10.75" bestFit="1" customWidth="1"/>
    <col min="15017" max="15017" width="7.625" customWidth="1"/>
    <col min="15018" max="15018" width="6.5" customWidth="1"/>
    <col min="15019" max="15019" width="6.625" customWidth="1"/>
    <col min="15020" max="15020" width="6.5" customWidth="1"/>
    <col min="15021" max="15021" width="11.125" customWidth="1"/>
    <col min="15022" max="15022" width="3.5" customWidth="1"/>
    <col min="15023" max="15023" width="1.75" customWidth="1"/>
    <col min="15024" max="15024" width="4.875" customWidth="1"/>
    <col min="15025" max="15025" width="10.75" bestFit="1" customWidth="1"/>
    <col min="15026" max="15026" width="10.75" customWidth="1"/>
    <col min="15027" max="15027" width="8.375" customWidth="1"/>
    <col min="15028" max="15029" width="7.375" bestFit="1" customWidth="1"/>
    <col min="15030" max="15030" width="6.125" customWidth="1"/>
    <col min="15031" max="15031" width="14.125" customWidth="1"/>
    <col min="15032" max="15032" width="5.25" customWidth="1"/>
    <col min="15033" max="15033" width="4.5" customWidth="1"/>
    <col min="15034" max="15034" width="1.125" customWidth="1"/>
    <col min="15035" max="15035" width="5.75" bestFit="1" customWidth="1"/>
    <col min="15036" max="15036" width="10.75" bestFit="1" customWidth="1"/>
    <col min="15037" max="15037" width="7.25" customWidth="1"/>
    <col min="15038" max="15038" width="6.125" customWidth="1"/>
    <col min="15039" max="15040" width="7.375" bestFit="1" customWidth="1"/>
    <col min="15041" max="15041" width="6.25" customWidth="1"/>
    <col min="15042" max="15042" width="9.5" customWidth="1"/>
    <col min="15043" max="15043" width="6.875" bestFit="1" customWidth="1"/>
    <col min="15270" max="15270" width="5.75" bestFit="1" customWidth="1"/>
    <col min="15271" max="15272" width="10.75" bestFit="1" customWidth="1"/>
    <col min="15273" max="15273" width="7.625" customWidth="1"/>
    <col min="15274" max="15274" width="6.5" customWidth="1"/>
    <col min="15275" max="15275" width="6.625" customWidth="1"/>
    <col min="15276" max="15276" width="6.5" customWidth="1"/>
    <col min="15277" max="15277" width="11.125" customWidth="1"/>
    <col min="15278" max="15278" width="3.5" customWidth="1"/>
    <col min="15279" max="15279" width="1.75" customWidth="1"/>
    <col min="15280" max="15280" width="4.875" customWidth="1"/>
    <col min="15281" max="15281" width="10.75" bestFit="1" customWidth="1"/>
    <col min="15282" max="15282" width="10.75" customWidth="1"/>
    <col min="15283" max="15283" width="8.375" customWidth="1"/>
    <col min="15284" max="15285" width="7.375" bestFit="1" customWidth="1"/>
    <col min="15286" max="15286" width="6.125" customWidth="1"/>
    <col min="15287" max="15287" width="14.125" customWidth="1"/>
    <col min="15288" max="15288" width="5.25" customWidth="1"/>
    <col min="15289" max="15289" width="4.5" customWidth="1"/>
    <col min="15290" max="15290" width="1.125" customWidth="1"/>
    <col min="15291" max="15291" width="5.75" bestFit="1" customWidth="1"/>
    <col min="15292" max="15292" width="10.75" bestFit="1" customWidth="1"/>
    <col min="15293" max="15293" width="7.25" customWidth="1"/>
    <col min="15294" max="15294" width="6.125" customWidth="1"/>
    <col min="15295" max="15296" width="7.375" bestFit="1" customWidth="1"/>
    <col min="15297" max="15297" width="6.25" customWidth="1"/>
    <col min="15298" max="15298" width="9.5" customWidth="1"/>
    <col min="15299" max="15299" width="6.875" bestFit="1" customWidth="1"/>
    <col min="15526" max="15526" width="5.75" bestFit="1" customWidth="1"/>
    <col min="15527" max="15528" width="10.75" bestFit="1" customWidth="1"/>
    <col min="15529" max="15529" width="7.625" customWidth="1"/>
    <col min="15530" max="15530" width="6.5" customWidth="1"/>
    <col min="15531" max="15531" width="6.625" customWidth="1"/>
    <col min="15532" max="15532" width="6.5" customWidth="1"/>
    <col min="15533" max="15533" width="11.125" customWidth="1"/>
    <col min="15534" max="15534" width="3.5" customWidth="1"/>
    <col min="15535" max="15535" width="1.75" customWidth="1"/>
    <col min="15536" max="15536" width="4.875" customWidth="1"/>
    <col min="15537" max="15537" width="10.75" bestFit="1" customWidth="1"/>
    <col min="15538" max="15538" width="10.75" customWidth="1"/>
    <col min="15539" max="15539" width="8.375" customWidth="1"/>
    <col min="15540" max="15541" width="7.375" bestFit="1" customWidth="1"/>
    <col min="15542" max="15542" width="6.125" customWidth="1"/>
    <col min="15543" max="15543" width="14.125" customWidth="1"/>
    <col min="15544" max="15544" width="5.25" customWidth="1"/>
    <col min="15545" max="15545" width="4.5" customWidth="1"/>
    <col min="15546" max="15546" width="1.125" customWidth="1"/>
    <col min="15547" max="15547" width="5.75" bestFit="1" customWidth="1"/>
    <col min="15548" max="15548" width="10.75" bestFit="1" customWidth="1"/>
    <col min="15549" max="15549" width="7.25" customWidth="1"/>
    <col min="15550" max="15550" width="6.125" customWidth="1"/>
    <col min="15551" max="15552" width="7.375" bestFit="1" customWidth="1"/>
    <col min="15553" max="15553" width="6.25" customWidth="1"/>
    <col min="15554" max="15554" width="9.5" customWidth="1"/>
    <col min="15555" max="15555" width="6.875" bestFit="1" customWidth="1"/>
    <col min="15782" max="15782" width="5.75" bestFit="1" customWidth="1"/>
    <col min="15783" max="15784" width="10.75" bestFit="1" customWidth="1"/>
    <col min="15785" max="15785" width="7.625" customWidth="1"/>
    <col min="15786" max="15786" width="6.5" customWidth="1"/>
    <col min="15787" max="15787" width="6.625" customWidth="1"/>
    <col min="15788" max="15788" width="6.5" customWidth="1"/>
    <col min="15789" max="15789" width="11.125" customWidth="1"/>
    <col min="15790" max="15790" width="3.5" customWidth="1"/>
    <col min="15791" max="15791" width="1.75" customWidth="1"/>
    <col min="15792" max="15792" width="4.875" customWidth="1"/>
    <col min="15793" max="15793" width="10.75" bestFit="1" customWidth="1"/>
    <col min="15794" max="15794" width="10.75" customWidth="1"/>
    <col min="15795" max="15795" width="8.375" customWidth="1"/>
    <col min="15796" max="15797" width="7.375" bestFit="1" customWidth="1"/>
    <col min="15798" max="15798" width="6.125" customWidth="1"/>
    <col min="15799" max="15799" width="14.125" customWidth="1"/>
    <col min="15800" max="15800" width="5.25" customWidth="1"/>
    <col min="15801" max="15801" width="4.5" customWidth="1"/>
    <col min="15802" max="15802" width="1.125" customWidth="1"/>
    <col min="15803" max="15803" width="5.75" bestFit="1" customWidth="1"/>
    <col min="15804" max="15804" width="10.75" bestFit="1" customWidth="1"/>
    <col min="15805" max="15805" width="7.25" customWidth="1"/>
    <col min="15806" max="15806" width="6.125" customWidth="1"/>
    <col min="15807" max="15808" width="7.375" bestFit="1" customWidth="1"/>
    <col min="15809" max="15809" width="6.25" customWidth="1"/>
    <col min="15810" max="15810" width="9.5" customWidth="1"/>
    <col min="15811" max="15811" width="6.875" bestFit="1" customWidth="1"/>
    <col min="16038" max="16038" width="5.75" bestFit="1" customWidth="1"/>
    <col min="16039" max="16040" width="10.75" bestFit="1" customWidth="1"/>
    <col min="16041" max="16041" width="7.625" customWidth="1"/>
    <col min="16042" max="16042" width="6.5" customWidth="1"/>
    <col min="16043" max="16043" width="6.625" customWidth="1"/>
    <col min="16044" max="16044" width="6.5" customWidth="1"/>
    <col min="16045" max="16045" width="11.125" customWidth="1"/>
    <col min="16046" max="16046" width="3.5" customWidth="1"/>
    <col min="16047" max="16047" width="1.75" customWidth="1"/>
    <col min="16048" max="16048" width="4.875" customWidth="1"/>
    <col min="16049" max="16049" width="10.75" bestFit="1" customWidth="1"/>
    <col min="16050" max="16050" width="10.75" customWidth="1"/>
    <col min="16051" max="16051" width="8.375" customWidth="1"/>
    <col min="16052" max="16053" width="7.375" bestFit="1" customWidth="1"/>
    <col min="16054" max="16054" width="6.125" customWidth="1"/>
    <col min="16055" max="16055" width="14.125" customWidth="1"/>
    <col min="16056" max="16056" width="5.25" customWidth="1"/>
    <col min="16057" max="16057" width="4.5" customWidth="1"/>
    <col min="16058" max="16058" width="1.125" customWidth="1"/>
    <col min="16059" max="16059" width="5.75" bestFit="1" customWidth="1"/>
    <col min="16060" max="16060" width="10.75" bestFit="1" customWidth="1"/>
    <col min="16061" max="16061" width="7.25" customWidth="1"/>
    <col min="16062" max="16062" width="6.125" customWidth="1"/>
    <col min="16063" max="16064" width="7.375" bestFit="1" customWidth="1"/>
    <col min="16065" max="16065" width="6.25" customWidth="1"/>
    <col min="16066" max="16066" width="9.5" customWidth="1"/>
    <col min="16067" max="16067" width="6.875" bestFit="1" customWidth="1"/>
  </cols>
  <sheetData>
    <row r="1" spans="1:23" s="1" customFormat="1" ht="26.25" thickBot="1">
      <c r="A1" s="172" t="s">
        <v>112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3" s="2" customFormat="1" ht="33.75" thickBot="1">
      <c r="A2" s="98" t="s">
        <v>16</v>
      </c>
      <c r="B2" s="99" t="s">
        <v>17</v>
      </c>
      <c r="C2" s="100" t="s">
        <v>18</v>
      </c>
      <c r="D2" s="101" t="s">
        <v>19</v>
      </c>
      <c r="E2" s="102" t="s">
        <v>20</v>
      </c>
      <c r="F2" s="100" t="s">
        <v>21</v>
      </c>
      <c r="G2" s="101" t="s">
        <v>22</v>
      </c>
      <c r="H2" s="102" t="s">
        <v>23</v>
      </c>
      <c r="I2" s="100" t="s">
        <v>24</v>
      </c>
      <c r="J2" s="101" t="s">
        <v>25</v>
      </c>
      <c r="K2" s="102" t="s">
        <v>26</v>
      </c>
      <c r="L2" s="100" t="s">
        <v>27</v>
      </c>
      <c r="M2" s="101" t="s">
        <v>28</v>
      </c>
      <c r="N2" s="102" t="s">
        <v>29</v>
      </c>
      <c r="O2" s="100" t="s">
        <v>30</v>
      </c>
      <c r="P2" s="101" t="s">
        <v>31</v>
      </c>
      <c r="Q2" s="102" t="s">
        <v>32</v>
      </c>
      <c r="R2" s="100" t="s">
        <v>33</v>
      </c>
      <c r="S2" s="98" t="s">
        <v>34</v>
      </c>
      <c r="T2" s="99" t="s">
        <v>35</v>
      </c>
      <c r="U2" s="103" t="s">
        <v>36</v>
      </c>
      <c r="V2" s="74" t="s">
        <v>37</v>
      </c>
    </row>
    <row r="3" spans="1:23" s="3" customFormat="1">
      <c r="A3" s="173" t="s">
        <v>38</v>
      </c>
      <c r="B3" s="165" t="s">
        <v>2</v>
      </c>
      <c r="C3" s="166">
        <v>1</v>
      </c>
      <c r="D3" s="167">
        <v>1</v>
      </c>
      <c r="E3" s="168">
        <v>1</v>
      </c>
      <c r="F3" s="166">
        <v>1</v>
      </c>
      <c r="G3" s="167" t="s">
        <v>113</v>
      </c>
      <c r="H3" s="168">
        <v>1</v>
      </c>
      <c r="I3" s="166" t="s">
        <v>110</v>
      </c>
      <c r="J3" s="167">
        <v>1</v>
      </c>
      <c r="K3" s="169" t="s">
        <v>10</v>
      </c>
      <c r="L3" s="166" t="s">
        <v>113</v>
      </c>
      <c r="M3" s="167" t="s">
        <v>115</v>
      </c>
      <c r="N3" s="168" t="s">
        <v>115</v>
      </c>
      <c r="O3" s="166" t="s">
        <v>116</v>
      </c>
      <c r="P3" s="167" t="s">
        <v>116</v>
      </c>
      <c r="Q3" s="168" t="s">
        <v>116</v>
      </c>
      <c r="R3" s="166" t="s">
        <v>116</v>
      </c>
      <c r="S3" s="170">
        <f>AVERAGE(C3:R3)</f>
        <v>1</v>
      </c>
      <c r="T3" s="163">
        <f>RANK(S3,S$3:S$6)</f>
        <v>1</v>
      </c>
      <c r="U3" s="171" t="s">
        <v>39</v>
      </c>
      <c r="V3" s="75">
        <v>101</v>
      </c>
    </row>
    <row r="4" spans="1:23" s="3" customFormat="1">
      <c r="A4" s="174"/>
      <c r="B4" s="7" t="s">
        <v>3</v>
      </c>
      <c r="C4" s="81">
        <v>0.96</v>
      </c>
      <c r="D4" s="85">
        <v>0.98</v>
      </c>
      <c r="E4" s="20">
        <v>0.97826086956521741</v>
      </c>
      <c r="F4" s="81">
        <v>0.97826086956521741</v>
      </c>
      <c r="G4" s="85" t="s">
        <v>113</v>
      </c>
      <c r="H4" s="20">
        <v>1</v>
      </c>
      <c r="I4" s="81" t="s">
        <v>110</v>
      </c>
      <c r="J4" s="85">
        <v>1</v>
      </c>
      <c r="K4" s="88" t="s">
        <v>10</v>
      </c>
      <c r="L4" s="81" t="s">
        <v>113</v>
      </c>
      <c r="M4" s="90" t="s">
        <v>115</v>
      </c>
      <c r="N4" s="20" t="s">
        <v>115</v>
      </c>
      <c r="O4" s="81" t="s">
        <v>116</v>
      </c>
      <c r="P4" s="85" t="s">
        <v>116</v>
      </c>
      <c r="Q4" s="20" t="s">
        <v>116</v>
      </c>
      <c r="R4" s="81" t="s">
        <v>116</v>
      </c>
      <c r="S4" s="33">
        <f t="shared" ref="S4:S13" si="0">AVERAGE(C4:R4)</f>
        <v>0.98275362318840587</v>
      </c>
      <c r="T4" s="155">
        <f t="shared" ref="T4:T6" si="1">RANK(S4,S$3:S$6)</f>
        <v>3</v>
      </c>
      <c r="U4" s="92" t="s">
        <v>39</v>
      </c>
      <c r="V4" s="76">
        <v>104</v>
      </c>
      <c r="W4" s="18" t="e">
        <f>(S3+#REF!+#REF!+S4)/4</f>
        <v>#REF!</v>
      </c>
    </row>
    <row r="5" spans="1:23" s="3" customFormat="1">
      <c r="A5" s="174"/>
      <c r="B5" s="7" t="s">
        <v>4</v>
      </c>
      <c r="C5" s="81">
        <v>0.97826086956521741</v>
      </c>
      <c r="D5" s="85">
        <v>0.97872340425531912</v>
      </c>
      <c r="E5" s="20">
        <v>0.95652173913043481</v>
      </c>
      <c r="F5" s="81">
        <v>0.97826086956521741</v>
      </c>
      <c r="G5" s="85" t="s">
        <v>113</v>
      </c>
      <c r="H5" s="20">
        <v>0.95348837209302328</v>
      </c>
      <c r="I5" s="81" t="s">
        <v>110</v>
      </c>
      <c r="J5" s="85">
        <v>0.89130434782608692</v>
      </c>
      <c r="K5" s="152" t="s">
        <v>10</v>
      </c>
      <c r="L5" s="81" t="s">
        <v>113</v>
      </c>
      <c r="M5" s="153" t="s">
        <v>115</v>
      </c>
      <c r="N5" s="20" t="s">
        <v>115</v>
      </c>
      <c r="O5" s="81" t="s">
        <v>116</v>
      </c>
      <c r="P5" s="85" t="s">
        <v>116</v>
      </c>
      <c r="Q5" s="20" t="s">
        <v>116</v>
      </c>
      <c r="R5" s="81" t="s">
        <v>116</v>
      </c>
      <c r="S5" s="33">
        <f t="shared" si="0"/>
        <v>0.95609326707254982</v>
      </c>
      <c r="T5" s="155">
        <f t="shared" si="1"/>
        <v>4</v>
      </c>
      <c r="U5" s="154" t="s">
        <v>40</v>
      </c>
      <c r="V5" s="77">
        <v>105</v>
      </c>
      <c r="W5" s="18">
        <f>S5</f>
        <v>0.95609326707254982</v>
      </c>
    </row>
    <row r="6" spans="1:23" s="3" customFormat="1">
      <c r="A6" s="174"/>
      <c r="B6" s="156" t="s">
        <v>5</v>
      </c>
      <c r="C6" s="157">
        <v>1</v>
      </c>
      <c r="D6" s="158">
        <v>1</v>
      </c>
      <c r="E6" s="159">
        <v>0.96078431372549022</v>
      </c>
      <c r="F6" s="157">
        <v>0.98039215686274506</v>
      </c>
      <c r="G6" s="158" t="s">
        <v>113</v>
      </c>
      <c r="H6" s="159">
        <v>1</v>
      </c>
      <c r="I6" s="157" t="s">
        <v>110</v>
      </c>
      <c r="J6" s="158">
        <v>0.98039215686274506</v>
      </c>
      <c r="K6" s="160" t="s">
        <v>10</v>
      </c>
      <c r="L6" s="157" t="s">
        <v>113</v>
      </c>
      <c r="M6" s="161" t="s">
        <v>115</v>
      </c>
      <c r="N6" s="159" t="s">
        <v>115</v>
      </c>
      <c r="O6" s="157" t="s">
        <v>116</v>
      </c>
      <c r="P6" s="158" t="s">
        <v>116</v>
      </c>
      <c r="Q6" s="159" t="s">
        <v>116</v>
      </c>
      <c r="R6" s="157" t="s">
        <v>116</v>
      </c>
      <c r="S6" s="162">
        <f t="shared" si="0"/>
        <v>0.98692810457516345</v>
      </c>
      <c r="T6" s="163">
        <f t="shared" si="1"/>
        <v>2</v>
      </c>
      <c r="U6" s="164" t="s">
        <v>40</v>
      </c>
      <c r="V6" s="75">
        <v>106</v>
      </c>
      <c r="W6" s="18">
        <f t="shared" ref="W6:W8" si="2">S6</f>
        <v>0.98692810457516345</v>
      </c>
    </row>
    <row r="7" spans="1:23" s="3" customFormat="1">
      <c r="A7" s="174"/>
      <c r="B7" s="82" t="s">
        <v>6</v>
      </c>
      <c r="C7" s="83">
        <v>0.97499999999999998</v>
      </c>
      <c r="D7" s="86">
        <v>0.97499999999999998</v>
      </c>
      <c r="E7" s="87">
        <v>0.95</v>
      </c>
      <c r="F7" s="83">
        <v>0.92500000000000004</v>
      </c>
      <c r="G7" s="86" t="s">
        <v>113</v>
      </c>
      <c r="H7" s="87">
        <v>0.92500000000000004</v>
      </c>
      <c r="I7" s="83" t="s">
        <v>110</v>
      </c>
      <c r="J7" s="86">
        <v>0.92500000000000004</v>
      </c>
      <c r="K7" s="89" t="s">
        <v>10</v>
      </c>
      <c r="L7" s="83" t="s">
        <v>113</v>
      </c>
      <c r="M7" s="91" t="s">
        <v>115</v>
      </c>
      <c r="N7" s="87" t="s">
        <v>115</v>
      </c>
      <c r="O7" s="83" t="s">
        <v>116</v>
      </c>
      <c r="P7" s="86" t="s">
        <v>116</v>
      </c>
      <c r="Q7" s="87" t="s">
        <v>116</v>
      </c>
      <c r="R7" s="83" t="s">
        <v>116</v>
      </c>
      <c r="S7" s="94">
        <f t="shared" si="0"/>
        <v>0.9458333333333333</v>
      </c>
      <c r="T7" s="95">
        <f>RANK(S7,S$7:S$15)</f>
        <v>1</v>
      </c>
      <c r="U7" s="93" t="s">
        <v>40</v>
      </c>
      <c r="V7" s="75">
        <v>107</v>
      </c>
      <c r="W7" s="18">
        <f t="shared" si="2"/>
        <v>0.9458333333333333</v>
      </c>
    </row>
    <row r="8" spans="1:23" s="3" customFormat="1">
      <c r="A8" s="174"/>
      <c r="B8" s="7" t="s">
        <v>104</v>
      </c>
      <c r="C8" s="81">
        <v>0.89743589743589747</v>
      </c>
      <c r="D8" s="85">
        <v>0.92307692307692313</v>
      </c>
      <c r="E8" s="20">
        <v>0.97435897435897434</v>
      </c>
      <c r="F8" s="81">
        <v>0.82051282051282048</v>
      </c>
      <c r="G8" s="85" t="s">
        <v>113</v>
      </c>
      <c r="H8" s="20">
        <v>0.84615384615384615</v>
      </c>
      <c r="I8" s="81" t="s">
        <v>110</v>
      </c>
      <c r="J8" s="85">
        <v>0.97435897435897434</v>
      </c>
      <c r="K8" s="88" t="s">
        <v>10</v>
      </c>
      <c r="L8" s="81" t="s">
        <v>113</v>
      </c>
      <c r="M8" s="90" t="s">
        <v>115</v>
      </c>
      <c r="N8" s="20" t="s">
        <v>115</v>
      </c>
      <c r="O8" s="81" t="s">
        <v>116</v>
      </c>
      <c r="P8" s="85" t="s">
        <v>116</v>
      </c>
      <c r="Q8" s="20" t="s">
        <v>116</v>
      </c>
      <c r="R8" s="81" t="s">
        <v>116</v>
      </c>
      <c r="S8" s="33">
        <f t="shared" si="0"/>
        <v>0.90598290598290598</v>
      </c>
      <c r="T8" s="96">
        <f t="shared" ref="T8:T15" si="3">RANK(S8,S$7:S$15)</f>
        <v>4</v>
      </c>
      <c r="U8" s="92" t="s">
        <v>40</v>
      </c>
      <c r="V8" s="77">
        <v>108</v>
      </c>
      <c r="W8" s="18">
        <f t="shared" si="2"/>
        <v>0.90598290598290598</v>
      </c>
    </row>
    <row r="9" spans="1:23" s="3" customFormat="1">
      <c r="A9" s="174"/>
      <c r="B9" s="7" t="s">
        <v>7</v>
      </c>
      <c r="C9" s="81">
        <v>0.74193548387096775</v>
      </c>
      <c r="D9" s="85">
        <v>0.48484848484848486</v>
      </c>
      <c r="E9" s="20">
        <v>0.96969696969696972</v>
      </c>
      <c r="F9" s="81">
        <v>0.87878787878787878</v>
      </c>
      <c r="G9" s="85" t="s">
        <v>113</v>
      </c>
      <c r="H9" s="20">
        <v>0.87878787878787878</v>
      </c>
      <c r="I9" s="81" t="s">
        <v>110</v>
      </c>
      <c r="J9" s="85">
        <v>0.78787878787878785</v>
      </c>
      <c r="K9" s="88" t="s">
        <v>10</v>
      </c>
      <c r="L9" s="81" t="s">
        <v>113</v>
      </c>
      <c r="M9" s="90" t="s">
        <v>115</v>
      </c>
      <c r="N9" s="20" t="s">
        <v>115</v>
      </c>
      <c r="O9" s="81" t="s">
        <v>116</v>
      </c>
      <c r="P9" s="85" t="s">
        <v>116</v>
      </c>
      <c r="Q9" s="20" t="s">
        <v>116</v>
      </c>
      <c r="R9" s="81" t="s">
        <v>116</v>
      </c>
      <c r="S9" s="33">
        <f t="shared" si="0"/>
        <v>0.79032258064516137</v>
      </c>
      <c r="T9" s="96">
        <f t="shared" si="3"/>
        <v>7</v>
      </c>
      <c r="U9" s="92" t="s">
        <v>40</v>
      </c>
      <c r="V9" s="75">
        <v>109</v>
      </c>
      <c r="W9" s="18"/>
    </row>
    <row r="10" spans="1:23" s="3" customFormat="1">
      <c r="A10" s="174"/>
      <c r="B10" s="82" t="s">
        <v>8</v>
      </c>
      <c r="C10" s="83">
        <v>1</v>
      </c>
      <c r="D10" s="86">
        <v>1</v>
      </c>
      <c r="E10" s="87">
        <v>0.94285714285714284</v>
      </c>
      <c r="F10" s="83">
        <v>0.88571428571428568</v>
      </c>
      <c r="G10" s="86" t="s">
        <v>113</v>
      </c>
      <c r="H10" s="87">
        <v>0.94285714285714284</v>
      </c>
      <c r="I10" s="83" t="s">
        <v>110</v>
      </c>
      <c r="J10" s="86">
        <v>0.82857142857142863</v>
      </c>
      <c r="K10" s="89" t="s">
        <v>10</v>
      </c>
      <c r="L10" s="83" t="s">
        <v>113</v>
      </c>
      <c r="M10" s="91" t="s">
        <v>115</v>
      </c>
      <c r="N10" s="87" t="s">
        <v>115</v>
      </c>
      <c r="O10" s="83" t="s">
        <v>116</v>
      </c>
      <c r="P10" s="86" t="s">
        <v>116</v>
      </c>
      <c r="Q10" s="87" t="s">
        <v>116</v>
      </c>
      <c r="R10" s="83" t="s">
        <v>116</v>
      </c>
      <c r="S10" s="94">
        <f t="shared" si="0"/>
        <v>0.93333333333333324</v>
      </c>
      <c r="T10" s="95">
        <f t="shared" si="3"/>
        <v>2</v>
      </c>
      <c r="U10" s="93" t="s">
        <v>40</v>
      </c>
      <c r="V10" s="77">
        <v>110</v>
      </c>
      <c r="W10" s="18">
        <f>(S9+S10)/2</f>
        <v>0.8618279569892473</v>
      </c>
    </row>
    <row r="11" spans="1:23" s="3" customFormat="1">
      <c r="A11" s="174"/>
      <c r="B11" s="7" t="s">
        <v>105</v>
      </c>
      <c r="C11" s="81">
        <v>0.86111111111111116</v>
      </c>
      <c r="D11" s="85">
        <v>0.77777777777777779</v>
      </c>
      <c r="E11" s="20">
        <v>0.80555555555555558</v>
      </c>
      <c r="F11" s="81">
        <v>0.8571428571428571</v>
      </c>
      <c r="G11" s="85" t="s">
        <v>113</v>
      </c>
      <c r="H11" s="20">
        <v>0.77142857142857146</v>
      </c>
      <c r="I11" s="81" t="s">
        <v>110</v>
      </c>
      <c r="J11" s="85">
        <v>0.82857142857142863</v>
      </c>
      <c r="K11" s="88" t="s">
        <v>10</v>
      </c>
      <c r="L11" s="81" t="s">
        <v>113</v>
      </c>
      <c r="M11" s="90" t="s">
        <v>115</v>
      </c>
      <c r="N11" s="20" t="s">
        <v>115</v>
      </c>
      <c r="O11" s="81" t="s">
        <v>116</v>
      </c>
      <c r="P11" s="85" t="s">
        <v>116</v>
      </c>
      <c r="Q11" s="20" t="s">
        <v>116</v>
      </c>
      <c r="R11" s="81" t="s">
        <v>116</v>
      </c>
      <c r="S11" s="33">
        <f t="shared" si="0"/>
        <v>0.81693121693121695</v>
      </c>
      <c r="T11" s="96">
        <f t="shared" si="3"/>
        <v>6</v>
      </c>
      <c r="U11" s="92" t="s">
        <v>40</v>
      </c>
      <c r="V11" s="75">
        <v>111</v>
      </c>
      <c r="W11" s="18"/>
    </row>
    <row r="12" spans="1:23" s="3" customFormat="1">
      <c r="A12" s="174"/>
      <c r="B12" s="82" t="s">
        <v>9</v>
      </c>
      <c r="C12" s="83">
        <v>0.98275862068965514</v>
      </c>
      <c r="D12" s="86">
        <v>0.89655172413793105</v>
      </c>
      <c r="E12" s="87">
        <v>0.87931034482758619</v>
      </c>
      <c r="F12" s="83">
        <v>0.91379310344827591</v>
      </c>
      <c r="G12" s="86" t="s">
        <v>113</v>
      </c>
      <c r="H12" s="87">
        <v>0.87931034482758619</v>
      </c>
      <c r="I12" s="83" t="s">
        <v>110</v>
      </c>
      <c r="J12" s="86">
        <v>0.93103448275862066</v>
      </c>
      <c r="K12" s="89" t="s">
        <v>10</v>
      </c>
      <c r="L12" s="83" t="s">
        <v>113</v>
      </c>
      <c r="M12" s="86" t="s">
        <v>115</v>
      </c>
      <c r="N12" s="87" t="s">
        <v>115</v>
      </c>
      <c r="O12" s="83" t="s">
        <v>116</v>
      </c>
      <c r="P12" s="86" t="s">
        <v>116</v>
      </c>
      <c r="Q12" s="87" t="s">
        <v>116</v>
      </c>
      <c r="R12" s="83" t="s">
        <v>116</v>
      </c>
      <c r="S12" s="94">
        <f t="shared" si="0"/>
        <v>0.91379310344827591</v>
      </c>
      <c r="T12" s="95">
        <f t="shared" si="3"/>
        <v>3</v>
      </c>
      <c r="U12" s="93" t="s">
        <v>40</v>
      </c>
      <c r="V12" s="75">
        <v>112</v>
      </c>
      <c r="W12" s="18">
        <f>(S11+S12)/2</f>
        <v>0.86536216018974643</v>
      </c>
    </row>
    <row r="13" spans="1:23" s="3" customFormat="1">
      <c r="A13" s="174"/>
      <c r="B13" s="7" t="s">
        <v>1</v>
      </c>
      <c r="C13" s="81">
        <v>0.83050847457627119</v>
      </c>
      <c r="D13" s="85">
        <v>0.86440677966101698</v>
      </c>
      <c r="E13" s="20">
        <v>0.89830508474576276</v>
      </c>
      <c r="F13" s="81">
        <v>0.83050847457627119</v>
      </c>
      <c r="G13" s="85" t="s">
        <v>113</v>
      </c>
      <c r="H13" s="20">
        <v>0.84745762711864403</v>
      </c>
      <c r="I13" s="81" t="s">
        <v>110</v>
      </c>
      <c r="J13" s="85">
        <v>0.86440677966101698</v>
      </c>
      <c r="K13" s="88" t="s">
        <v>10</v>
      </c>
      <c r="L13" s="81" t="s">
        <v>113</v>
      </c>
      <c r="M13" s="85" t="s">
        <v>115</v>
      </c>
      <c r="N13" s="20" t="s">
        <v>115</v>
      </c>
      <c r="O13" s="81" t="s">
        <v>116</v>
      </c>
      <c r="P13" s="85" t="s">
        <v>116</v>
      </c>
      <c r="Q13" s="20" t="s">
        <v>116</v>
      </c>
      <c r="R13" s="81" t="s">
        <v>116</v>
      </c>
      <c r="S13" s="33">
        <f t="shared" si="0"/>
        <v>0.85593220338983056</v>
      </c>
      <c r="T13" s="96">
        <f t="shared" si="3"/>
        <v>5</v>
      </c>
      <c r="U13" s="92" t="s">
        <v>40</v>
      </c>
      <c r="V13" s="78"/>
      <c r="W13" s="18"/>
    </row>
    <row r="14" spans="1:23" s="3" customFormat="1">
      <c r="A14" s="174"/>
      <c r="B14" s="147" t="s">
        <v>13</v>
      </c>
      <c r="C14" s="148">
        <v>0.83720930232558144</v>
      </c>
      <c r="D14" s="149">
        <v>0.58139534883720934</v>
      </c>
      <c r="E14" s="150">
        <v>0.67441860465116277</v>
      </c>
      <c r="F14" s="148">
        <v>0.8571428571428571</v>
      </c>
      <c r="G14" s="149" t="s">
        <v>113</v>
      </c>
      <c r="H14" s="150">
        <v>0.7441860465116279</v>
      </c>
      <c r="I14" s="148" t="s">
        <v>110</v>
      </c>
      <c r="J14" s="149">
        <v>0.76744186046511631</v>
      </c>
      <c r="K14" s="151" t="s">
        <v>10</v>
      </c>
      <c r="L14" s="148" t="s">
        <v>113</v>
      </c>
      <c r="M14" s="149" t="s">
        <v>115</v>
      </c>
      <c r="N14" s="150" t="s">
        <v>115</v>
      </c>
      <c r="O14" s="148" t="s">
        <v>116</v>
      </c>
      <c r="P14" s="149" t="s">
        <v>116</v>
      </c>
      <c r="Q14" s="150" t="s">
        <v>116</v>
      </c>
      <c r="R14" s="148" t="s">
        <v>116</v>
      </c>
      <c r="S14" s="33">
        <f t="shared" ref="S14:S15" si="4">AVERAGE(C14:R14)</f>
        <v>0.74363233665559247</v>
      </c>
      <c r="T14" s="96">
        <f t="shared" si="3"/>
        <v>9</v>
      </c>
      <c r="U14" s="92" t="s">
        <v>64</v>
      </c>
      <c r="V14" s="78"/>
      <c r="W14" s="18"/>
    </row>
    <row r="15" spans="1:23" s="3" customFormat="1" ht="17.25" thickBot="1">
      <c r="A15" s="175"/>
      <c r="B15" s="147" t="s">
        <v>11</v>
      </c>
      <c r="C15" s="148">
        <v>0.81395348837209303</v>
      </c>
      <c r="D15" s="149">
        <v>0.67441860465116277</v>
      </c>
      <c r="E15" s="150">
        <v>0.79069767441860461</v>
      </c>
      <c r="F15" s="148">
        <v>0.72093023255813948</v>
      </c>
      <c r="G15" s="149" t="s">
        <v>113</v>
      </c>
      <c r="H15" s="150">
        <v>0.69767441860465118</v>
      </c>
      <c r="I15" s="148" t="s">
        <v>110</v>
      </c>
      <c r="J15" s="149">
        <v>0.86046511627906974</v>
      </c>
      <c r="K15" s="151" t="s">
        <v>10</v>
      </c>
      <c r="L15" s="148" t="s">
        <v>113</v>
      </c>
      <c r="M15" s="149" t="s">
        <v>115</v>
      </c>
      <c r="N15" s="150" t="s">
        <v>115</v>
      </c>
      <c r="O15" s="148" t="s">
        <v>116</v>
      </c>
      <c r="P15" s="149" t="s">
        <v>116</v>
      </c>
      <c r="Q15" s="150" t="s">
        <v>116</v>
      </c>
      <c r="R15" s="148" t="s">
        <v>116</v>
      </c>
      <c r="S15" s="33">
        <f t="shared" si="4"/>
        <v>0.75968992248062017</v>
      </c>
      <c r="T15" s="96">
        <f t="shared" si="3"/>
        <v>8</v>
      </c>
      <c r="U15" s="92" t="s">
        <v>94</v>
      </c>
      <c r="V15" s="78"/>
      <c r="W15" s="18"/>
    </row>
    <row r="16" spans="1:23" ht="17.25" thickBot="1">
      <c r="A16" s="80" t="s">
        <v>41</v>
      </c>
      <c r="B16" s="24"/>
      <c r="C16" s="84">
        <f t="shared" ref="C16:S16" si="5">AVERAGE(C3:C12)</f>
        <v>0.93965019826728491</v>
      </c>
      <c r="D16" s="84">
        <f t="shared" si="5"/>
        <v>0.90159783140964367</v>
      </c>
      <c r="E16" s="84">
        <f t="shared" si="5"/>
        <v>0.94173459097173706</v>
      </c>
      <c r="F16" s="84">
        <f t="shared" si="5"/>
        <v>0.9217864841599297</v>
      </c>
      <c r="G16" s="84" t="e">
        <f t="shared" si="5"/>
        <v>#DIV/0!</v>
      </c>
      <c r="H16" s="84">
        <f t="shared" si="5"/>
        <v>0.91970261561480482</v>
      </c>
      <c r="I16" s="84" t="e">
        <f t="shared" si="5"/>
        <v>#DIV/0!</v>
      </c>
      <c r="J16" s="84">
        <f t="shared" si="5"/>
        <v>0.91471116068280733</v>
      </c>
      <c r="K16" s="84" t="e">
        <f t="shared" si="5"/>
        <v>#DIV/0!</v>
      </c>
      <c r="L16" s="84" t="e">
        <f t="shared" si="5"/>
        <v>#DIV/0!</v>
      </c>
      <c r="M16" s="84" t="e">
        <f t="shared" si="5"/>
        <v>#DIV/0!</v>
      </c>
      <c r="N16" s="84" t="e">
        <f t="shared" si="5"/>
        <v>#DIV/0!</v>
      </c>
      <c r="O16" s="84" t="e">
        <f t="shared" si="5"/>
        <v>#DIV/0!</v>
      </c>
      <c r="P16" s="84" t="e">
        <f t="shared" si="5"/>
        <v>#DIV/0!</v>
      </c>
      <c r="Q16" s="84" t="e">
        <f t="shared" si="5"/>
        <v>#DIV/0!</v>
      </c>
      <c r="R16" s="84" t="e">
        <f t="shared" si="5"/>
        <v>#DIV/0!</v>
      </c>
      <c r="S16" s="84">
        <f t="shared" si="5"/>
        <v>0.92319714685103471</v>
      </c>
      <c r="T16" s="97"/>
      <c r="U16" s="84"/>
      <c r="V16" s="79"/>
    </row>
    <row r="18" spans="3:3">
      <c r="C18" s="4"/>
    </row>
    <row r="19" spans="3:3">
      <c r="C19" s="12"/>
    </row>
    <row r="20" spans="3:3">
      <c r="C20" s="12"/>
    </row>
  </sheetData>
  <mergeCells count="2">
    <mergeCell ref="A1:U1"/>
    <mergeCell ref="A3:A15"/>
  </mergeCells>
  <phoneticPr fontId="3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W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14" sqref="T14"/>
    </sheetView>
  </sheetViews>
  <sheetFormatPr defaultRowHeight="19.5"/>
  <cols>
    <col min="1" max="1" width="7.25" style="12" customWidth="1"/>
    <col min="2" max="2" width="9.5" style="12" bestFit="1" customWidth="1"/>
    <col min="3" max="6" width="8.625" style="12" customWidth="1"/>
    <col min="7" max="7" width="8.625" style="5" customWidth="1"/>
    <col min="8" max="18" width="8.625" style="12" customWidth="1"/>
    <col min="19" max="19" width="13.875" style="12" customWidth="1"/>
    <col min="20" max="20" width="6.5" style="14" bestFit="1" customWidth="1"/>
    <col min="21" max="21" width="14" style="12" bestFit="1" customWidth="1"/>
    <col min="22" max="22" width="9.5" style="12" bestFit="1" customWidth="1"/>
    <col min="23" max="234" width="9" style="12"/>
    <col min="235" max="236" width="12.75" style="12" customWidth="1"/>
    <col min="237" max="252" width="9.625" style="12" customWidth="1"/>
    <col min="253" max="253" width="0" style="12" hidden="1" customWidth="1"/>
    <col min="254" max="254" width="14.625" style="12" customWidth="1"/>
    <col min="255" max="255" width="5.75" style="12" customWidth="1"/>
    <col min="256" max="256" width="16.25" style="12" customWidth="1"/>
    <col min="257" max="257" width="0" style="12" hidden="1" customWidth="1"/>
    <col min="258" max="490" width="9" style="12"/>
    <col min="491" max="492" width="12.75" style="12" customWidth="1"/>
    <col min="493" max="508" width="9.625" style="12" customWidth="1"/>
    <col min="509" max="509" width="0" style="12" hidden="1" customWidth="1"/>
    <col min="510" max="510" width="14.625" style="12" customWidth="1"/>
    <col min="511" max="511" width="5.75" style="12" customWidth="1"/>
    <col min="512" max="512" width="16.25" style="12" customWidth="1"/>
    <col min="513" max="513" width="0" style="12" hidden="1" customWidth="1"/>
    <col min="514" max="746" width="9" style="12"/>
    <col min="747" max="748" width="12.75" style="12" customWidth="1"/>
    <col min="749" max="764" width="9.625" style="12" customWidth="1"/>
    <col min="765" max="765" width="0" style="12" hidden="1" customWidth="1"/>
    <col min="766" max="766" width="14.625" style="12" customWidth="1"/>
    <col min="767" max="767" width="5.75" style="12" customWidth="1"/>
    <col min="768" max="768" width="16.25" style="12" customWidth="1"/>
    <col min="769" max="769" width="0" style="12" hidden="1" customWidth="1"/>
    <col min="770" max="1002" width="9" style="12"/>
    <col min="1003" max="1004" width="12.75" style="12" customWidth="1"/>
    <col min="1005" max="1020" width="9.625" style="12" customWidth="1"/>
    <col min="1021" max="1021" width="0" style="12" hidden="1" customWidth="1"/>
    <col min="1022" max="1022" width="14.625" style="12" customWidth="1"/>
    <col min="1023" max="1023" width="5.75" style="12" customWidth="1"/>
    <col min="1024" max="1024" width="16.25" style="12" customWidth="1"/>
    <col min="1025" max="1025" width="0" style="12" hidden="1" customWidth="1"/>
    <col min="1026" max="1258" width="9" style="12"/>
    <col min="1259" max="1260" width="12.75" style="12" customWidth="1"/>
    <col min="1261" max="1276" width="9.625" style="12" customWidth="1"/>
    <col min="1277" max="1277" width="0" style="12" hidden="1" customWidth="1"/>
    <col min="1278" max="1278" width="14.625" style="12" customWidth="1"/>
    <col min="1279" max="1279" width="5.75" style="12" customWidth="1"/>
    <col min="1280" max="1280" width="16.25" style="12" customWidth="1"/>
    <col min="1281" max="1281" width="0" style="12" hidden="1" customWidth="1"/>
    <col min="1282" max="1514" width="9" style="12"/>
    <col min="1515" max="1516" width="12.75" style="12" customWidth="1"/>
    <col min="1517" max="1532" width="9.625" style="12" customWidth="1"/>
    <col min="1533" max="1533" width="0" style="12" hidden="1" customWidth="1"/>
    <col min="1534" max="1534" width="14.625" style="12" customWidth="1"/>
    <col min="1535" max="1535" width="5.75" style="12" customWidth="1"/>
    <col min="1536" max="1536" width="16.25" style="12" customWidth="1"/>
    <col min="1537" max="1537" width="0" style="12" hidden="1" customWidth="1"/>
    <col min="1538" max="1770" width="9" style="12"/>
    <col min="1771" max="1772" width="12.75" style="12" customWidth="1"/>
    <col min="1773" max="1788" width="9.625" style="12" customWidth="1"/>
    <col min="1789" max="1789" width="0" style="12" hidden="1" customWidth="1"/>
    <col min="1790" max="1790" width="14.625" style="12" customWidth="1"/>
    <col min="1791" max="1791" width="5.75" style="12" customWidth="1"/>
    <col min="1792" max="1792" width="16.25" style="12" customWidth="1"/>
    <col min="1793" max="1793" width="0" style="12" hidden="1" customWidth="1"/>
    <col min="1794" max="2026" width="9" style="12"/>
    <col min="2027" max="2028" width="12.75" style="12" customWidth="1"/>
    <col min="2029" max="2044" width="9.625" style="12" customWidth="1"/>
    <col min="2045" max="2045" width="0" style="12" hidden="1" customWidth="1"/>
    <col min="2046" max="2046" width="14.625" style="12" customWidth="1"/>
    <col min="2047" max="2047" width="5.75" style="12" customWidth="1"/>
    <col min="2048" max="2048" width="16.25" style="12" customWidth="1"/>
    <col min="2049" max="2049" width="0" style="12" hidden="1" customWidth="1"/>
    <col min="2050" max="2282" width="9" style="12"/>
    <col min="2283" max="2284" width="12.75" style="12" customWidth="1"/>
    <col min="2285" max="2300" width="9.625" style="12" customWidth="1"/>
    <col min="2301" max="2301" width="0" style="12" hidden="1" customWidth="1"/>
    <col min="2302" max="2302" width="14.625" style="12" customWidth="1"/>
    <col min="2303" max="2303" width="5.75" style="12" customWidth="1"/>
    <col min="2304" max="2304" width="16.25" style="12" customWidth="1"/>
    <col min="2305" max="2305" width="0" style="12" hidden="1" customWidth="1"/>
    <col min="2306" max="2538" width="9" style="12"/>
    <col min="2539" max="2540" width="12.75" style="12" customWidth="1"/>
    <col min="2541" max="2556" width="9.625" style="12" customWidth="1"/>
    <col min="2557" max="2557" width="0" style="12" hidden="1" customWidth="1"/>
    <col min="2558" max="2558" width="14.625" style="12" customWidth="1"/>
    <col min="2559" max="2559" width="5.75" style="12" customWidth="1"/>
    <col min="2560" max="2560" width="16.25" style="12" customWidth="1"/>
    <col min="2561" max="2561" width="0" style="12" hidden="1" customWidth="1"/>
    <col min="2562" max="2794" width="9" style="12"/>
    <col min="2795" max="2796" width="12.75" style="12" customWidth="1"/>
    <col min="2797" max="2812" width="9.625" style="12" customWidth="1"/>
    <col min="2813" max="2813" width="0" style="12" hidden="1" customWidth="1"/>
    <col min="2814" max="2814" width="14.625" style="12" customWidth="1"/>
    <col min="2815" max="2815" width="5.75" style="12" customWidth="1"/>
    <col min="2816" max="2816" width="16.25" style="12" customWidth="1"/>
    <col min="2817" max="2817" width="0" style="12" hidden="1" customWidth="1"/>
    <col min="2818" max="3050" width="9" style="12"/>
    <col min="3051" max="3052" width="12.75" style="12" customWidth="1"/>
    <col min="3053" max="3068" width="9.625" style="12" customWidth="1"/>
    <col min="3069" max="3069" width="0" style="12" hidden="1" customWidth="1"/>
    <col min="3070" max="3070" width="14.625" style="12" customWidth="1"/>
    <col min="3071" max="3071" width="5.75" style="12" customWidth="1"/>
    <col min="3072" max="3072" width="16.25" style="12" customWidth="1"/>
    <col min="3073" max="3073" width="0" style="12" hidden="1" customWidth="1"/>
    <col min="3074" max="3306" width="9" style="12"/>
    <col min="3307" max="3308" width="12.75" style="12" customWidth="1"/>
    <col min="3309" max="3324" width="9.625" style="12" customWidth="1"/>
    <col min="3325" max="3325" width="0" style="12" hidden="1" customWidth="1"/>
    <col min="3326" max="3326" width="14.625" style="12" customWidth="1"/>
    <col min="3327" max="3327" width="5.75" style="12" customWidth="1"/>
    <col min="3328" max="3328" width="16.25" style="12" customWidth="1"/>
    <col min="3329" max="3329" width="0" style="12" hidden="1" customWidth="1"/>
    <col min="3330" max="3562" width="9" style="12"/>
    <col min="3563" max="3564" width="12.75" style="12" customWidth="1"/>
    <col min="3565" max="3580" width="9.625" style="12" customWidth="1"/>
    <col min="3581" max="3581" width="0" style="12" hidden="1" customWidth="1"/>
    <col min="3582" max="3582" width="14.625" style="12" customWidth="1"/>
    <col min="3583" max="3583" width="5.75" style="12" customWidth="1"/>
    <col min="3584" max="3584" width="16.25" style="12" customWidth="1"/>
    <col min="3585" max="3585" width="0" style="12" hidden="1" customWidth="1"/>
    <col min="3586" max="3818" width="9" style="12"/>
    <col min="3819" max="3820" width="12.75" style="12" customWidth="1"/>
    <col min="3821" max="3836" width="9.625" style="12" customWidth="1"/>
    <col min="3837" max="3837" width="0" style="12" hidden="1" customWidth="1"/>
    <col min="3838" max="3838" width="14.625" style="12" customWidth="1"/>
    <col min="3839" max="3839" width="5.75" style="12" customWidth="1"/>
    <col min="3840" max="3840" width="16.25" style="12" customWidth="1"/>
    <col min="3841" max="3841" width="0" style="12" hidden="1" customWidth="1"/>
    <col min="3842" max="4074" width="9" style="12"/>
    <col min="4075" max="4076" width="12.75" style="12" customWidth="1"/>
    <col min="4077" max="4092" width="9.625" style="12" customWidth="1"/>
    <col min="4093" max="4093" width="0" style="12" hidden="1" customWidth="1"/>
    <col min="4094" max="4094" width="14.625" style="12" customWidth="1"/>
    <col min="4095" max="4095" width="5.75" style="12" customWidth="1"/>
    <col min="4096" max="4096" width="16.25" style="12" customWidth="1"/>
    <col min="4097" max="4097" width="0" style="12" hidden="1" customWidth="1"/>
    <col min="4098" max="4330" width="9" style="12"/>
    <col min="4331" max="4332" width="12.75" style="12" customWidth="1"/>
    <col min="4333" max="4348" width="9.625" style="12" customWidth="1"/>
    <col min="4349" max="4349" width="0" style="12" hidden="1" customWidth="1"/>
    <col min="4350" max="4350" width="14.625" style="12" customWidth="1"/>
    <col min="4351" max="4351" width="5.75" style="12" customWidth="1"/>
    <col min="4352" max="4352" width="16.25" style="12" customWidth="1"/>
    <col min="4353" max="4353" width="0" style="12" hidden="1" customWidth="1"/>
    <col min="4354" max="4586" width="9" style="12"/>
    <col min="4587" max="4588" width="12.75" style="12" customWidth="1"/>
    <col min="4589" max="4604" width="9.625" style="12" customWidth="1"/>
    <col min="4605" max="4605" width="0" style="12" hidden="1" customWidth="1"/>
    <col min="4606" max="4606" width="14.625" style="12" customWidth="1"/>
    <col min="4607" max="4607" width="5.75" style="12" customWidth="1"/>
    <col min="4608" max="4608" width="16.25" style="12" customWidth="1"/>
    <col min="4609" max="4609" width="0" style="12" hidden="1" customWidth="1"/>
    <col min="4610" max="4842" width="9" style="12"/>
    <col min="4843" max="4844" width="12.75" style="12" customWidth="1"/>
    <col min="4845" max="4860" width="9.625" style="12" customWidth="1"/>
    <col min="4861" max="4861" width="0" style="12" hidden="1" customWidth="1"/>
    <col min="4862" max="4862" width="14.625" style="12" customWidth="1"/>
    <col min="4863" max="4863" width="5.75" style="12" customWidth="1"/>
    <col min="4864" max="4864" width="16.25" style="12" customWidth="1"/>
    <col min="4865" max="4865" width="0" style="12" hidden="1" customWidth="1"/>
    <col min="4866" max="5098" width="9" style="12"/>
    <col min="5099" max="5100" width="12.75" style="12" customWidth="1"/>
    <col min="5101" max="5116" width="9.625" style="12" customWidth="1"/>
    <col min="5117" max="5117" width="0" style="12" hidden="1" customWidth="1"/>
    <col min="5118" max="5118" width="14.625" style="12" customWidth="1"/>
    <col min="5119" max="5119" width="5.75" style="12" customWidth="1"/>
    <col min="5120" max="5120" width="16.25" style="12" customWidth="1"/>
    <col min="5121" max="5121" width="0" style="12" hidden="1" customWidth="1"/>
    <col min="5122" max="5354" width="9" style="12"/>
    <col min="5355" max="5356" width="12.75" style="12" customWidth="1"/>
    <col min="5357" max="5372" width="9.625" style="12" customWidth="1"/>
    <col min="5373" max="5373" width="0" style="12" hidden="1" customWidth="1"/>
    <col min="5374" max="5374" width="14.625" style="12" customWidth="1"/>
    <col min="5375" max="5375" width="5.75" style="12" customWidth="1"/>
    <col min="5376" max="5376" width="16.25" style="12" customWidth="1"/>
    <col min="5377" max="5377" width="0" style="12" hidden="1" customWidth="1"/>
    <col min="5378" max="5610" width="9" style="12"/>
    <col min="5611" max="5612" width="12.75" style="12" customWidth="1"/>
    <col min="5613" max="5628" width="9.625" style="12" customWidth="1"/>
    <col min="5629" max="5629" width="0" style="12" hidden="1" customWidth="1"/>
    <col min="5630" max="5630" width="14.625" style="12" customWidth="1"/>
    <col min="5631" max="5631" width="5.75" style="12" customWidth="1"/>
    <col min="5632" max="5632" width="16.25" style="12" customWidth="1"/>
    <col min="5633" max="5633" width="0" style="12" hidden="1" customWidth="1"/>
    <col min="5634" max="5866" width="9" style="12"/>
    <col min="5867" max="5868" width="12.75" style="12" customWidth="1"/>
    <col min="5869" max="5884" width="9.625" style="12" customWidth="1"/>
    <col min="5885" max="5885" width="0" style="12" hidden="1" customWidth="1"/>
    <col min="5886" max="5886" width="14.625" style="12" customWidth="1"/>
    <col min="5887" max="5887" width="5.75" style="12" customWidth="1"/>
    <col min="5888" max="5888" width="16.25" style="12" customWidth="1"/>
    <col min="5889" max="5889" width="0" style="12" hidden="1" customWidth="1"/>
    <col min="5890" max="6122" width="9" style="12"/>
    <col min="6123" max="6124" width="12.75" style="12" customWidth="1"/>
    <col min="6125" max="6140" width="9.625" style="12" customWidth="1"/>
    <col min="6141" max="6141" width="0" style="12" hidden="1" customWidth="1"/>
    <col min="6142" max="6142" width="14.625" style="12" customWidth="1"/>
    <col min="6143" max="6143" width="5.75" style="12" customWidth="1"/>
    <col min="6144" max="6144" width="16.25" style="12" customWidth="1"/>
    <col min="6145" max="6145" width="0" style="12" hidden="1" customWidth="1"/>
    <col min="6146" max="6378" width="9" style="12"/>
    <col min="6379" max="6380" width="12.75" style="12" customWidth="1"/>
    <col min="6381" max="6396" width="9.625" style="12" customWidth="1"/>
    <col min="6397" max="6397" width="0" style="12" hidden="1" customWidth="1"/>
    <col min="6398" max="6398" width="14.625" style="12" customWidth="1"/>
    <col min="6399" max="6399" width="5.75" style="12" customWidth="1"/>
    <col min="6400" max="6400" width="16.25" style="12" customWidth="1"/>
    <col min="6401" max="6401" width="0" style="12" hidden="1" customWidth="1"/>
    <col min="6402" max="6634" width="9" style="12"/>
    <col min="6635" max="6636" width="12.75" style="12" customWidth="1"/>
    <col min="6637" max="6652" width="9.625" style="12" customWidth="1"/>
    <col min="6653" max="6653" width="0" style="12" hidden="1" customWidth="1"/>
    <col min="6654" max="6654" width="14.625" style="12" customWidth="1"/>
    <col min="6655" max="6655" width="5.75" style="12" customWidth="1"/>
    <col min="6656" max="6656" width="16.25" style="12" customWidth="1"/>
    <col min="6657" max="6657" width="0" style="12" hidden="1" customWidth="1"/>
    <col min="6658" max="6890" width="9" style="12"/>
    <col min="6891" max="6892" width="12.75" style="12" customWidth="1"/>
    <col min="6893" max="6908" width="9.625" style="12" customWidth="1"/>
    <col min="6909" max="6909" width="0" style="12" hidden="1" customWidth="1"/>
    <col min="6910" max="6910" width="14.625" style="12" customWidth="1"/>
    <col min="6911" max="6911" width="5.75" style="12" customWidth="1"/>
    <col min="6912" max="6912" width="16.25" style="12" customWidth="1"/>
    <col min="6913" max="6913" width="0" style="12" hidden="1" customWidth="1"/>
    <col min="6914" max="7146" width="9" style="12"/>
    <col min="7147" max="7148" width="12.75" style="12" customWidth="1"/>
    <col min="7149" max="7164" width="9.625" style="12" customWidth="1"/>
    <col min="7165" max="7165" width="0" style="12" hidden="1" customWidth="1"/>
    <col min="7166" max="7166" width="14.625" style="12" customWidth="1"/>
    <col min="7167" max="7167" width="5.75" style="12" customWidth="1"/>
    <col min="7168" max="7168" width="16.25" style="12" customWidth="1"/>
    <col min="7169" max="7169" width="0" style="12" hidden="1" customWidth="1"/>
    <col min="7170" max="7402" width="9" style="12"/>
    <col min="7403" max="7404" width="12.75" style="12" customWidth="1"/>
    <col min="7405" max="7420" width="9.625" style="12" customWidth="1"/>
    <col min="7421" max="7421" width="0" style="12" hidden="1" customWidth="1"/>
    <col min="7422" max="7422" width="14.625" style="12" customWidth="1"/>
    <col min="7423" max="7423" width="5.75" style="12" customWidth="1"/>
    <col min="7424" max="7424" width="16.25" style="12" customWidth="1"/>
    <col min="7425" max="7425" width="0" style="12" hidden="1" customWidth="1"/>
    <col min="7426" max="7658" width="9" style="12"/>
    <col min="7659" max="7660" width="12.75" style="12" customWidth="1"/>
    <col min="7661" max="7676" width="9.625" style="12" customWidth="1"/>
    <col min="7677" max="7677" width="0" style="12" hidden="1" customWidth="1"/>
    <col min="7678" max="7678" width="14.625" style="12" customWidth="1"/>
    <col min="7679" max="7679" width="5.75" style="12" customWidth="1"/>
    <col min="7680" max="7680" width="16.25" style="12" customWidth="1"/>
    <col min="7681" max="7681" width="0" style="12" hidden="1" customWidth="1"/>
    <col min="7682" max="7914" width="9" style="12"/>
    <col min="7915" max="7916" width="12.75" style="12" customWidth="1"/>
    <col min="7917" max="7932" width="9.625" style="12" customWidth="1"/>
    <col min="7933" max="7933" width="0" style="12" hidden="1" customWidth="1"/>
    <col min="7934" max="7934" width="14.625" style="12" customWidth="1"/>
    <col min="7935" max="7935" width="5.75" style="12" customWidth="1"/>
    <col min="7936" max="7936" width="16.25" style="12" customWidth="1"/>
    <col min="7937" max="7937" width="0" style="12" hidden="1" customWidth="1"/>
    <col min="7938" max="8170" width="9" style="12"/>
    <col min="8171" max="8172" width="12.75" style="12" customWidth="1"/>
    <col min="8173" max="8188" width="9.625" style="12" customWidth="1"/>
    <col min="8189" max="8189" width="0" style="12" hidden="1" customWidth="1"/>
    <col min="8190" max="8190" width="14.625" style="12" customWidth="1"/>
    <col min="8191" max="8191" width="5.75" style="12" customWidth="1"/>
    <col min="8192" max="8192" width="16.25" style="12" customWidth="1"/>
    <col min="8193" max="8193" width="0" style="12" hidden="1" customWidth="1"/>
    <col min="8194" max="8426" width="9" style="12"/>
    <col min="8427" max="8428" width="12.75" style="12" customWidth="1"/>
    <col min="8429" max="8444" width="9.625" style="12" customWidth="1"/>
    <col min="8445" max="8445" width="0" style="12" hidden="1" customWidth="1"/>
    <col min="8446" max="8446" width="14.625" style="12" customWidth="1"/>
    <col min="8447" max="8447" width="5.75" style="12" customWidth="1"/>
    <col min="8448" max="8448" width="16.25" style="12" customWidth="1"/>
    <col min="8449" max="8449" width="0" style="12" hidden="1" customWidth="1"/>
    <col min="8450" max="8682" width="9" style="12"/>
    <col min="8683" max="8684" width="12.75" style="12" customWidth="1"/>
    <col min="8685" max="8700" width="9.625" style="12" customWidth="1"/>
    <col min="8701" max="8701" width="0" style="12" hidden="1" customWidth="1"/>
    <col min="8702" max="8702" width="14.625" style="12" customWidth="1"/>
    <col min="8703" max="8703" width="5.75" style="12" customWidth="1"/>
    <col min="8704" max="8704" width="16.25" style="12" customWidth="1"/>
    <col min="8705" max="8705" width="0" style="12" hidden="1" customWidth="1"/>
    <col min="8706" max="8938" width="9" style="12"/>
    <col min="8939" max="8940" width="12.75" style="12" customWidth="1"/>
    <col min="8941" max="8956" width="9.625" style="12" customWidth="1"/>
    <col min="8957" max="8957" width="0" style="12" hidden="1" customWidth="1"/>
    <col min="8958" max="8958" width="14.625" style="12" customWidth="1"/>
    <col min="8959" max="8959" width="5.75" style="12" customWidth="1"/>
    <col min="8960" max="8960" width="16.25" style="12" customWidth="1"/>
    <col min="8961" max="8961" width="0" style="12" hidden="1" customWidth="1"/>
    <col min="8962" max="9194" width="9" style="12"/>
    <col min="9195" max="9196" width="12.75" style="12" customWidth="1"/>
    <col min="9197" max="9212" width="9.625" style="12" customWidth="1"/>
    <col min="9213" max="9213" width="0" style="12" hidden="1" customWidth="1"/>
    <col min="9214" max="9214" width="14.625" style="12" customWidth="1"/>
    <col min="9215" max="9215" width="5.75" style="12" customWidth="1"/>
    <col min="9216" max="9216" width="16.25" style="12" customWidth="1"/>
    <col min="9217" max="9217" width="0" style="12" hidden="1" customWidth="1"/>
    <col min="9218" max="9450" width="9" style="12"/>
    <col min="9451" max="9452" width="12.75" style="12" customWidth="1"/>
    <col min="9453" max="9468" width="9.625" style="12" customWidth="1"/>
    <col min="9469" max="9469" width="0" style="12" hidden="1" customWidth="1"/>
    <col min="9470" max="9470" width="14.625" style="12" customWidth="1"/>
    <col min="9471" max="9471" width="5.75" style="12" customWidth="1"/>
    <col min="9472" max="9472" width="16.25" style="12" customWidth="1"/>
    <col min="9473" max="9473" width="0" style="12" hidden="1" customWidth="1"/>
    <col min="9474" max="9706" width="9" style="12"/>
    <col min="9707" max="9708" width="12.75" style="12" customWidth="1"/>
    <col min="9709" max="9724" width="9.625" style="12" customWidth="1"/>
    <col min="9725" max="9725" width="0" style="12" hidden="1" customWidth="1"/>
    <col min="9726" max="9726" width="14.625" style="12" customWidth="1"/>
    <col min="9727" max="9727" width="5.75" style="12" customWidth="1"/>
    <col min="9728" max="9728" width="16.25" style="12" customWidth="1"/>
    <col min="9729" max="9729" width="0" style="12" hidden="1" customWidth="1"/>
    <col min="9730" max="9962" width="9" style="12"/>
    <col min="9963" max="9964" width="12.75" style="12" customWidth="1"/>
    <col min="9965" max="9980" width="9.625" style="12" customWidth="1"/>
    <col min="9981" max="9981" width="0" style="12" hidden="1" customWidth="1"/>
    <col min="9982" max="9982" width="14.625" style="12" customWidth="1"/>
    <col min="9983" max="9983" width="5.75" style="12" customWidth="1"/>
    <col min="9984" max="9984" width="16.25" style="12" customWidth="1"/>
    <col min="9985" max="9985" width="0" style="12" hidden="1" customWidth="1"/>
    <col min="9986" max="10218" width="9" style="12"/>
    <col min="10219" max="10220" width="12.75" style="12" customWidth="1"/>
    <col min="10221" max="10236" width="9.625" style="12" customWidth="1"/>
    <col min="10237" max="10237" width="0" style="12" hidden="1" customWidth="1"/>
    <col min="10238" max="10238" width="14.625" style="12" customWidth="1"/>
    <col min="10239" max="10239" width="5.75" style="12" customWidth="1"/>
    <col min="10240" max="10240" width="16.25" style="12" customWidth="1"/>
    <col min="10241" max="10241" width="0" style="12" hidden="1" customWidth="1"/>
    <col min="10242" max="10474" width="9" style="12"/>
    <col min="10475" max="10476" width="12.75" style="12" customWidth="1"/>
    <col min="10477" max="10492" width="9.625" style="12" customWidth="1"/>
    <col min="10493" max="10493" width="0" style="12" hidden="1" customWidth="1"/>
    <col min="10494" max="10494" width="14.625" style="12" customWidth="1"/>
    <col min="10495" max="10495" width="5.75" style="12" customWidth="1"/>
    <col min="10496" max="10496" width="16.25" style="12" customWidth="1"/>
    <col min="10497" max="10497" width="0" style="12" hidden="1" customWidth="1"/>
    <col min="10498" max="10730" width="9" style="12"/>
    <col min="10731" max="10732" width="12.75" style="12" customWidth="1"/>
    <col min="10733" max="10748" width="9.625" style="12" customWidth="1"/>
    <col min="10749" max="10749" width="0" style="12" hidden="1" customWidth="1"/>
    <col min="10750" max="10750" width="14.625" style="12" customWidth="1"/>
    <col min="10751" max="10751" width="5.75" style="12" customWidth="1"/>
    <col min="10752" max="10752" width="16.25" style="12" customWidth="1"/>
    <col min="10753" max="10753" width="0" style="12" hidden="1" customWidth="1"/>
    <col min="10754" max="10986" width="9" style="12"/>
    <col min="10987" max="10988" width="12.75" style="12" customWidth="1"/>
    <col min="10989" max="11004" width="9.625" style="12" customWidth="1"/>
    <col min="11005" max="11005" width="0" style="12" hidden="1" customWidth="1"/>
    <col min="11006" max="11006" width="14.625" style="12" customWidth="1"/>
    <col min="11007" max="11007" width="5.75" style="12" customWidth="1"/>
    <col min="11008" max="11008" width="16.25" style="12" customWidth="1"/>
    <col min="11009" max="11009" width="0" style="12" hidden="1" customWidth="1"/>
    <col min="11010" max="11242" width="9" style="12"/>
    <col min="11243" max="11244" width="12.75" style="12" customWidth="1"/>
    <col min="11245" max="11260" width="9.625" style="12" customWidth="1"/>
    <col min="11261" max="11261" width="0" style="12" hidden="1" customWidth="1"/>
    <col min="11262" max="11262" width="14.625" style="12" customWidth="1"/>
    <col min="11263" max="11263" width="5.75" style="12" customWidth="1"/>
    <col min="11264" max="11264" width="16.25" style="12" customWidth="1"/>
    <col min="11265" max="11265" width="0" style="12" hidden="1" customWidth="1"/>
    <col min="11266" max="11498" width="9" style="12"/>
    <col min="11499" max="11500" width="12.75" style="12" customWidth="1"/>
    <col min="11501" max="11516" width="9.625" style="12" customWidth="1"/>
    <col min="11517" max="11517" width="0" style="12" hidden="1" customWidth="1"/>
    <col min="11518" max="11518" width="14.625" style="12" customWidth="1"/>
    <col min="11519" max="11519" width="5.75" style="12" customWidth="1"/>
    <col min="11520" max="11520" width="16.25" style="12" customWidth="1"/>
    <col min="11521" max="11521" width="0" style="12" hidden="1" customWidth="1"/>
    <col min="11522" max="11754" width="9" style="12"/>
    <col min="11755" max="11756" width="12.75" style="12" customWidth="1"/>
    <col min="11757" max="11772" width="9.625" style="12" customWidth="1"/>
    <col min="11773" max="11773" width="0" style="12" hidden="1" customWidth="1"/>
    <col min="11774" max="11774" width="14.625" style="12" customWidth="1"/>
    <col min="11775" max="11775" width="5.75" style="12" customWidth="1"/>
    <col min="11776" max="11776" width="16.25" style="12" customWidth="1"/>
    <col min="11777" max="11777" width="0" style="12" hidden="1" customWidth="1"/>
    <col min="11778" max="12010" width="9" style="12"/>
    <col min="12011" max="12012" width="12.75" style="12" customWidth="1"/>
    <col min="12013" max="12028" width="9.625" style="12" customWidth="1"/>
    <col min="12029" max="12029" width="0" style="12" hidden="1" customWidth="1"/>
    <col min="12030" max="12030" width="14.625" style="12" customWidth="1"/>
    <col min="12031" max="12031" width="5.75" style="12" customWidth="1"/>
    <col min="12032" max="12032" width="16.25" style="12" customWidth="1"/>
    <col min="12033" max="12033" width="0" style="12" hidden="1" customWidth="1"/>
    <col min="12034" max="12266" width="9" style="12"/>
    <col min="12267" max="12268" width="12.75" style="12" customWidth="1"/>
    <col min="12269" max="12284" width="9.625" style="12" customWidth="1"/>
    <col min="12285" max="12285" width="0" style="12" hidden="1" customWidth="1"/>
    <col min="12286" max="12286" width="14.625" style="12" customWidth="1"/>
    <col min="12287" max="12287" width="5.75" style="12" customWidth="1"/>
    <col min="12288" max="12288" width="16.25" style="12" customWidth="1"/>
    <col min="12289" max="12289" width="0" style="12" hidden="1" customWidth="1"/>
    <col min="12290" max="12522" width="9" style="12"/>
    <col min="12523" max="12524" width="12.75" style="12" customWidth="1"/>
    <col min="12525" max="12540" width="9.625" style="12" customWidth="1"/>
    <col min="12541" max="12541" width="0" style="12" hidden="1" customWidth="1"/>
    <col min="12542" max="12542" width="14.625" style="12" customWidth="1"/>
    <col min="12543" max="12543" width="5.75" style="12" customWidth="1"/>
    <col min="12544" max="12544" width="16.25" style="12" customWidth="1"/>
    <col min="12545" max="12545" width="0" style="12" hidden="1" customWidth="1"/>
    <col min="12546" max="12778" width="9" style="12"/>
    <col min="12779" max="12780" width="12.75" style="12" customWidth="1"/>
    <col min="12781" max="12796" width="9.625" style="12" customWidth="1"/>
    <col min="12797" max="12797" width="0" style="12" hidden="1" customWidth="1"/>
    <col min="12798" max="12798" width="14.625" style="12" customWidth="1"/>
    <col min="12799" max="12799" width="5.75" style="12" customWidth="1"/>
    <col min="12800" max="12800" width="16.25" style="12" customWidth="1"/>
    <col min="12801" max="12801" width="0" style="12" hidden="1" customWidth="1"/>
    <col min="12802" max="13034" width="9" style="12"/>
    <col min="13035" max="13036" width="12.75" style="12" customWidth="1"/>
    <col min="13037" max="13052" width="9.625" style="12" customWidth="1"/>
    <col min="13053" max="13053" width="0" style="12" hidden="1" customWidth="1"/>
    <col min="13054" max="13054" width="14.625" style="12" customWidth="1"/>
    <col min="13055" max="13055" width="5.75" style="12" customWidth="1"/>
    <col min="13056" max="13056" width="16.25" style="12" customWidth="1"/>
    <col min="13057" max="13057" width="0" style="12" hidden="1" customWidth="1"/>
    <col min="13058" max="13290" width="9" style="12"/>
    <col min="13291" max="13292" width="12.75" style="12" customWidth="1"/>
    <col min="13293" max="13308" width="9.625" style="12" customWidth="1"/>
    <col min="13309" max="13309" width="0" style="12" hidden="1" customWidth="1"/>
    <col min="13310" max="13310" width="14.625" style="12" customWidth="1"/>
    <col min="13311" max="13311" width="5.75" style="12" customWidth="1"/>
    <col min="13312" max="13312" width="16.25" style="12" customWidth="1"/>
    <col min="13313" max="13313" width="0" style="12" hidden="1" customWidth="1"/>
    <col min="13314" max="13546" width="9" style="12"/>
    <col min="13547" max="13548" width="12.75" style="12" customWidth="1"/>
    <col min="13549" max="13564" width="9.625" style="12" customWidth="1"/>
    <col min="13565" max="13565" width="0" style="12" hidden="1" customWidth="1"/>
    <col min="13566" max="13566" width="14.625" style="12" customWidth="1"/>
    <col min="13567" max="13567" width="5.75" style="12" customWidth="1"/>
    <col min="13568" max="13568" width="16.25" style="12" customWidth="1"/>
    <col min="13569" max="13569" width="0" style="12" hidden="1" customWidth="1"/>
    <col min="13570" max="13802" width="9" style="12"/>
    <col min="13803" max="13804" width="12.75" style="12" customWidth="1"/>
    <col min="13805" max="13820" width="9.625" style="12" customWidth="1"/>
    <col min="13821" max="13821" width="0" style="12" hidden="1" customWidth="1"/>
    <col min="13822" max="13822" width="14.625" style="12" customWidth="1"/>
    <col min="13823" max="13823" width="5.75" style="12" customWidth="1"/>
    <col min="13824" max="13824" width="16.25" style="12" customWidth="1"/>
    <col min="13825" max="13825" width="0" style="12" hidden="1" customWidth="1"/>
    <col min="13826" max="14058" width="9" style="12"/>
    <col min="14059" max="14060" width="12.75" style="12" customWidth="1"/>
    <col min="14061" max="14076" width="9.625" style="12" customWidth="1"/>
    <col min="14077" max="14077" width="0" style="12" hidden="1" customWidth="1"/>
    <col min="14078" max="14078" width="14.625" style="12" customWidth="1"/>
    <col min="14079" max="14079" width="5.75" style="12" customWidth="1"/>
    <col min="14080" max="14080" width="16.25" style="12" customWidth="1"/>
    <col min="14081" max="14081" width="0" style="12" hidden="1" customWidth="1"/>
    <col min="14082" max="14314" width="9" style="12"/>
    <col min="14315" max="14316" width="12.75" style="12" customWidth="1"/>
    <col min="14317" max="14332" width="9.625" style="12" customWidth="1"/>
    <col min="14333" max="14333" width="0" style="12" hidden="1" customWidth="1"/>
    <col min="14334" max="14334" width="14.625" style="12" customWidth="1"/>
    <col min="14335" max="14335" width="5.75" style="12" customWidth="1"/>
    <col min="14336" max="14336" width="16.25" style="12" customWidth="1"/>
    <col min="14337" max="14337" width="0" style="12" hidden="1" customWidth="1"/>
    <col min="14338" max="14570" width="9" style="12"/>
    <col min="14571" max="14572" width="12.75" style="12" customWidth="1"/>
    <col min="14573" max="14588" width="9.625" style="12" customWidth="1"/>
    <col min="14589" max="14589" width="0" style="12" hidden="1" customWidth="1"/>
    <col min="14590" max="14590" width="14.625" style="12" customWidth="1"/>
    <col min="14591" max="14591" width="5.75" style="12" customWidth="1"/>
    <col min="14592" max="14592" width="16.25" style="12" customWidth="1"/>
    <col min="14593" max="14593" width="0" style="12" hidden="1" customWidth="1"/>
    <col min="14594" max="14826" width="9" style="12"/>
    <col min="14827" max="14828" width="12.75" style="12" customWidth="1"/>
    <col min="14829" max="14844" width="9.625" style="12" customWidth="1"/>
    <col min="14845" max="14845" width="0" style="12" hidden="1" customWidth="1"/>
    <col min="14846" max="14846" width="14.625" style="12" customWidth="1"/>
    <col min="14847" max="14847" width="5.75" style="12" customWidth="1"/>
    <col min="14848" max="14848" width="16.25" style="12" customWidth="1"/>
    <col min="14849" max="14849" width="0" style="12" hidden="1" customWidth="1"/>
    <col min="14850" max="15082" width="9" style="12"/>
    <col min="15083" max="15084" width="12.75" style="12" customWidth="1"/>
    <col min="15085" max="15100" width="9.625" style="12" customWidth="1"/>
    <col min="15101" max="15101" width="0" style="12" hidden="1" customWidth="1"/>
    <col min="15102" max="15102" width="14.625" style="12" customWidth="1"/>
    <col min="15103" max="15103" width="5.75" style="12" customWidth="1"/>
    <col min="15104" max="15104" width="16.25" style="12" customWidth="1"/>
    <col min="15105" max="15105" width="0" style="12" hidden="1" customWidth="1"/>
    <col min="15106" max="15338" width="9" style="12"/>
    <col min="15339" max="15340" width="12.75" style="12" customWidth="1"/>
    <col min="15341" max="15356" width="9.625" style="12" customWidth="1"/>
    <col min="15357" max="15357" width="0" style="12" hidden="1" customWidth="1"/>
    <col min="15358" max="15358" width="14.625" style="12" customWidth="1"/>
    <col min="15359" max="15359" width="5.75" style="12" customWidth="1"/>
    <col min="15360" max="15360" width="16.25" style="12" customWidth="1"/>
    <col min="15361" max="15361" width="0" style="12" hidden="1" customWidth="1"/>
    <col min="15362" max="15594" width="9" style="12"/>
    <col min="15595" max="15596" width="12.75" style="12" customWidth="1"/>
    <col min="15597" max="15612" width="9.625" style="12" customWidth="1"/>
    <col min="15613" max="15613" width="0" style="12" hidden="1" customWidth="1"/>
    <col min="15614" max="15614" width="14.625" style="12" customWidth="1"/>
    <col min="15615" max="15615" width="5.75" style="12" customWidth="1"/>
    <col min="15616" max="15616" width="16.25" style="12" customWidth="1"/>
    <col min="15617" max="15617" width="0" style="12" hidden="1" customWidth="1"/>
    <col min="15618" max="15850" width="9" style="12"/>
    <col min="15851" max="15852" width="12.75" style="12" customWidth="1"/>
    <col min="15853" max="15868" width="9.625" style="12" customWidth="1"/>
    <col min="15869" max="15869" width="0" style="12" hidden="1" customWidth="1"/>
    <col min="15870" max="15870" width="14.625" style="12" customWidth="1"/>
    <col min="15871" max="15871" width="5.75" style="12" customWidth="1"/>
    <col min="15872" max="15872" width="16.25" style="12" customWidth="1"/>
    <col min="15873" max="15873" width="0" style="12" hidden="1" customWidth="1"/>
    <col min="15874" max="16106" width="9" style="12"/>
    <col min="16107" max="16108" width="12.75" style="12" customWidth="1"/>
    <col min="16109" max="16124" width="9.625" style="12" customWidth="1"/>
    <col min="16125" max="16125" width="0" style="12" hidden="1" customWidth="1"/>
    <col min="16126" max="16126" width="14.625" style="12" customWidth="1"/>
    <col min="16127" max="16127" width="5.75" style="12" customWidth="1"/>
    <col min="16128" max="16128" width="16.25" style="12" customWidth="1"/>
    <col min="16129" max="16129" width="0" style="12" hidden="1" customWidth="1"/>
    <col min="16130" max="16384" width="9" style="12"/>
  </cols>
  <sheetData>
    <row r="1" spans="1:23" s="4" customFormat="1" ht="26.25" thickBot="1">
      <c r="A1" s="176" t="s">
        <v>112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3" s="5" customFormat="1" ht="20.25" thickBot="1">
      <c r="A2" s="69" t="s">
        <v>16</v>
      </c>
      <c r="B2" s="70" t="s">
        <v>0</v>
      </c>
      <c r="C2" s="71" t="s">
        <v>42</v>
      </c>
      <c r="D2" s="69" t="s">
        <v>19</v>
      </c>
      <c r="E2" s="70" t="s">
        <v>20</v>
      </c>
      <c r="F2" s="71" t="s">
        <v>21</v>
      </c>
      <c r="G2" s="69" t="s">
        <v>22</v>
      </c>
      <c r="H2" s="70" t="s">
        <v>23</v>
      </c>
      <c r="I2" s="71" t="s">
        <v>43</v>
      </c>
      <c r="J2" s="69" t="s">
        <v>44</v>
      </c>
      <c r="K2" s="70" t="s">
        <v>45</v>
      </c>
      <c r="L2" s="71" t="s">
        <v>46</v>
      </c>
      <c r="M2" s="69" t="s">
        <v>47</v>
      </c>
      <c r="N2" s="70" t="s">
        <v>48</v>
      </c>
      <c r="O2" s="71" t="s">
        <v>49</v>
      </c>
      <c r="P2" s="69" t="s">
        <v>50</v>
      </c>
      <c r="Q2" s="70" t="s">
        <v>51</v>
      </c>
      <c r="R2" s="71" t="s">
        <v>52</v>
      </c>
      <c r="S2" s="69" t="s">
        <v>53</v>
      </c>
      <c r="T2" s="72" t="s">
        <v>54</v>
      </c>
      <c r="U2" s="73" t="s">
        <v>55</v>
      </c>
      <c r="V2" s="73" t="s">
        <v>56</v>
      </c>
    </row>
    <row r="3" spans="1:23" s="6" customFormat="1">
      <c r="A3" s="177" t="s">
        <v>57</v>
      </c>
      <c r="B3" s="59" t="s">
        <v>58</v>
      </c>
      <c r="C3" s="60">
        <v>1</v>
      </c>
      <c r="D3" s="61" t="s">
        <v>113</v>
      </c>
      <c r="E3" s="62">
        <v>0.87755102040816324</v>
      </c>
      <c r="F3" s="60">
        <v>0.91666666666666663</v>
      </c>
      <c r="G3" s="61" t="s">
        <v>113</v>
      </c>
      <c r="H3" s="62">
        <v>0.97826086956521741</v>
      </c>
      <c r="I3" s="60" t="s">
        <v>109</v>
      </c>
      <c r="J3" s="61">
        <v>0.9285714285714286</v>
      </c>
      <c r="K3" s="63" t="s">
        <v>10</v>
      </c>
      <c r="L3" s="60">
        <v>1</v>
      </c>
      <c r="M3" s="61" t="s">
        <v>115</v>
      </c>
      <c r="N3" s="64" t="s">
        <v>115</v>
      </c>
      <c r="O3" s="60" t="s">
        <v>116</v>
      </c>
      <c r="P3" s="61" t="s">
        <v>116</v>
      </c>
      <c r="Q3" s="62" t="s">
        <v>116</v>
      </c>
      <c r="R3" s="60" t="s">
        <v>116</v>
      </c>
      <c r="S3" s="65">
        <f t="shared" ref="S3:S14" si="0">AVERAGE(C3:R3)</f>
        <v>0.95017499753524592</v>
      </c>
      <c r="T3" s="66">
        <f>RANK(S3,S$3:S$6)</f>
        <v>4</v>
      </c>
      <c r="U3" s="67" t="s">
        <v>59</v>
      </c>
      <c r="V3" s="68">
        <v>201</v>
      </c>
    </row>
    <row r="4" spans="1:23" s="6" customFormat="1">
      <c r="A4" s="178"/>
      <c r="B4" s="7" t="s">
        <v>60</v>
      </c>
      <c r="C4" s="23">
        <v>1</v>
      </c>
      <c r="D4" s="27" t="s">
        <v>113</v>
      </c>
      <c r="E4" s="9">
        <v>1</v>
      </c>
      <c r="F4" s="23">
        <v>0.98</v>
      </c>
      <c r="G4" s="27" t="s">
        <v>113</v>
      </c>
      <c r="H4" s="9">
        <v>0.98</v>
      </c>
      <c r="I4" s="23" t="s">
        <v>109</v>
      </c>
      <c r="J4" s="27">
        <v>0.94</v>
      </c>
      <c r="K4" s="31" t="s">
        <v>10</v>
      </c>
      <c r="L4" s="23">
        <v>0.96</v>
      </c>
      <c r="M4" s="27" t="s">
        <v>115</v>
      </c>
      <c r="N4" s="10" t="s">
        <v>115</v>
      </c>
      <c r="O4" s="23" t="s">
        <v>116</v>
      </c>
      <c r="P4" s="27" t="s">
        <v>116</v>
      </c>
      <c r="Q4" s="9" t="s">
        <v>116</v>
      </c>
      <c r="R4" s="23" t="s">
        <v>116</v>
      </c>
      <c r="S4" s="33">
        <f t="shared" si="0"/>
        <v>0.97666666666666668</v>
      </c>
      <c r="T4" s="36">
        <f t="shared" ref="T4:T6" si="1">RANK(S4,S$3:S$6)</f>
        <v>3</v>
      </c>
      <c r="U4" s="37" t="s">
        <v>61</v>
      </c>
      <c r="V4" s="34">
        <v>202</v>
      </c>
    </row>
    <row r="5" spans="1:23" s="6" customFormat="1">
      <c r="A5" s="178"/>
      <c r="B5" s="39" t="s">
        <v>15</v>
      </c>
      <c r="C5" s="40">
        <v>1</v>
      </c>
      <c r="D5" s="41" t="s">
        <v>113</v>
      </c>
      <c r="E5" s="42">
        <v>1</v>
      </c>
      <c r="F5" s="40">
        <v>1</v>
      </c>
      <c r="G5" s="41" t="s">
        <v>113</v>
      </c>
      <c r="H5" s="42">
        <v>1</v>
      </c>
      <c r="I5" s="40" t="s">
        <v>109</v>
      </c>
      <c r="J5" s="41">
        <v>0.97916666666666663</v>
      </c>
      <c r="K5" s="43" t="s">
        <v>10</v>
      </c>
      <c r="L5" s="40">
        <v>0.9375</v>
      </c>
      <c r="M5" s="41" t="s">
        <v>115</v>
      </c>
      <c r="N5" s="44" t="s">
        <v>115</v>
      </c>
      <c r="O5" s="40" t="s">
        <v>116</v>
      </c>
      <c r="P5" s="41" t="s">
        <v>116</v>
      </c>
      <c r="Q5" s="42" t="s">
        <v>116</v>
      </c>
      <c r="R5" s="40" t="s">
        <v>116</v>
      </c>
      <c r="S5" s="45">
        <f t="shared" si="0"/>
        <v>0.98611111111111116</v>
      </c>
      <c r="T5" s="46">
        <f t="shared" si="1"/>
        <v>2</v>
      </c>
      <c r="U5" s="47" t="s">
        <v>61</v>
      </c>
      <c r="V5" s="48">
        <v>203</v>
      </c>
    </row>
    <row r="6" spans="1:23" s="6" customFormat="1">
      <c r="A6" s="178"/>
      <c r="B6" s="39" t="s">
        <v>62</v>
      </c>
      <c r="C6" s="40">
        <v>1</v>
      </c>
      <c r="D6" s="41" t="s">
        <v>113</v>
      </c>
      <c r="E6" s="42">
        <v>1</v>
      </c>
      <c r="F6" s="40">
        <v>1</v>
      </c>
      <c r="G6" s="41" t="s">
        <v>113</v>
      </c>
      <c r="H6" s="42">
        <v>1</v>
      </c>
      <c r="I6" s="40" t="s">
        <v>109</v>
      </c>
      <c r="J6" s="41">
        <v>1</v>
      </c>
      <c r="K6" s="43" t="s">
        <v>10</v>
      </c>
      <c r="L6" s="40">
        <v>1</v>
      </c>
      <c r="M6" s="41" t="s">
        <v>115</v>
      </c>
      <c r="N6" s="44" t="s">
        <v>115</v>
      </c>
      <c r="O6" s="40" t="s">
        <v>116</v>
      </c>
      <c r="P6" s="41" t="s">
        <v>116</v>
      </c>
      <c r="Q6" s="42" t="s">
        <v>116</v>
      </c>
      <c r="R6" s="40" t="s">
        <v>116</v>
      </c>
      <c r="S6" s="45">
        <f t="shared" si="0"/>
        <v>1</v>
      </c>
      <c r="T6" s="46">
        <f t="shared" si="1"/>
        <v>1</v>
      </c>
      <c r="U6" s="47" t="s">
        <v>61</v>
      </c>
      <c r="V6" s="48">
        <v>204</v>
      </c>
      <c r="W6" s="19"/>
    </row>
    <row r="7" spans="1:23" s="6" customFormat="1">
      <c r="A7" s="178"/>
      <c r="B7" s="49" t="s">
        <v>63</v>
      </c>
      <c r="C7" s="50">
        <v>0.98181818181818181</v>
      </c>
      <c r="D7" s="51" t="s">
        <v>113</v>
      </c>
      <c r="E7" s="52">
        <v>0.98181818181818181</v>
      </c>
      <c r="F7" s="50">
        <v>0.96363636363636362</v>
      </c>
      <c r="G7" s="51" t="s">
        <v>113</v>
      </c>
      <c r="H7" s="52">
        <v>0.96363636363636362</v>
      </c>
      <c r="I7" s="50" t="s">
        <v>109</v>
      </c>
      <c r="J7" s="51">
        <v>0.98181818181818181</v>
      </c>
      <c r="K7" s="53" t="s">
        <v>10</v>
      </c>
      <c r="L7" s="50">
        <v>1</v>
      </c>
      <c r="M7" s="51" t="s">
        <v>115</v>
      </c>
      <c r="N7" s="54" t="s">
        <v>115</v>
      </c>
      <c r="O7" s="50" t="s">
        <v>116</v>
      </c>
      <c r="P7" s="51" t="s">
        <v>116</v>
      </c>
      <c r="Q7" s="52" t="s">
        <v>116</v>
      </c>
      <c r="R7" s="50" t="s">
        <v>116</v>
      </c>
      <c r="S7" s="55">
        <f t="shared" si="0"/>
        <v>0.97878787878787865</v>
      </c>
      <c r="T7" s="56">
        <f>RANK(S7,S$7:S$14)</f>
        <v>1</v>
      </c>
      <c r="U7" s="57" t="s">
        <v>64</v>
      </c>
      <c r="V7" s="58">
        <v>205</v>
      </c>
      <c r="W7" s="19"/>
    </row>
    <row r="8" spans="1:23" s="6" customFormat="1">
      <c r="A8" s="178"/>
      <c r="B8" s="7" t="s">
        <v>65</v>
      </c>
      <c r="C8" s="23">
        <v>0.72413793103448276</v>
      </c>
      <c r="D8" s="27" t="s">
        <v>113</v>
      </c>
      <c r="E8" s="9">
        <v>0.8571428571428571</v>
      </c>
      <c r="F8" s="23">
        <v>0.6785714285714286</v>
      </c>
      <c r="G8" s="27" t="s">
        <v>113</v>
      </c>
      <c r="H8" s="9">
        <v>0.8214285714285714</v>
      </c>
      <c r="I8" s="23" t="s">
        <v>109</v>
      </c>
      <c r="J8" s="27">
        <v>0.6785714285714286</v>
      </c>
      <c r="K8" s="31" t="s">
        <v>10</v>
      </c>
      <c r="L8" s="23">
        <v>0.6071428571428571</v>
      </c>
      <c r="M8" s="27" t="s">
        <v>115</v>
      </c>
      <c r="N8" s="10" t="s">
        <v>115</v>
      </c>
      <c r="O8" s="23" t="s">
        <v>116</v>
      </c>
      <c r="P8" s="27" t="s">
        <v>116</v>
      </c>
      <c r="Q8" s="9" t="s">
        <v>116</v>
      </c>
      <c r="R8" s="23" t="s">
        <v>116</v>
      </c>
      <c r="S8" s="33">
        <f t="shared" si="0"/>
        <v>0.72783251231527091</v>
      </c>
      <c r="T8" s="36">
        <f t="shared" ref="T8:T14" si="2">RANK(S8,S$7:S$14)</f>
        <v>8</v>
      </c>
      <c r="U8" s="37" t="s">
        <v>64</v>
      </c>
      <c r="V8" s="34">
        <v>206</v>
      </c>
      <c r="W8" s="19"/>
    </row>
    <row r="9" spans="1:23" s="6" customFormat="1">
      <c r="A9" s="178"/>
      <c r="B9" s="49" t="s">
        <v>66</v>
      </c>
      <c r="C9" s="50">
        <v>0.875</v>
      </c>
      <c r="D9" s="51" t="s">
        <v>113</v>
      </c>
      <c r="E9" s="52">
        <v>0.87037037037037035</v>
      </c>
      <c r="F9" s="50">
        <v>0.84905660377358494</v>
      </c>
      <c r="G9" s="51" t="s">
        <v>113</v>
      </c>
      <c r="H9" s="52">
        <v>0.8867924528301887</v>
      </c>
      <c r="I9" s="50" t="s">
        <v>109</v>
      </c>
      <c r="J9" s="51">
        <v>0.94545454545454544</v>
      </c>
      <c r="K9" s="53" t="s">
        <v>10</v>
      </c>
      <c r="L9" s="50">
        <v>0.96226415094339623</v>
      </c>
      <c r="M9" s="51" t="s">
        <v>115</v>
      </c>
      <c r="N9" s="54" t="s">
        <v>115</v>
      </c>
      <c r="O9" s="50" t="s">
        <v>116</v>
      </c>
      <c r="P9" s="51" t="s">
        <v>116</v>
      </c>
      <c r="Q9" s="52" t="s">
        <v>116</v>
      </c>
      <c r="R9" s="50" t="s">
        <v>116</v>
      </c>
      <c r="S9" s="55">
        <f t="shared" si="0"/>
        <v>0.89815635389534754</v>
      </c>
      <c r="T9" s="56">
        <f t="shared" si="2"/>
        <v>3</v>
      </c>
      <c r="U9" s="57" t="s">
        <v>64</v>
      </c>
      <c r="V9" s="58">
        <v>207</v>
      </c>
      <c r="W9" s="19"/>
    </row>
    <row r="10" spans="1:23" s="6" customFormat="1">
      <c r="A10" s="178"/>
      <c r="B10" s="49" t="s">
        <v>67</v>
      </c>
      <c r="C10" s="50">
        <v>0.96226415094339623</v>
      </c>
      <c r="D10" s="51" t="s">
        <v>113</v>
      </c>
      <c r="E10" s="52">
        <v>0.94339622641509435</v>
      </c>
      <c r="F10" s="50">
        <v>0.98113207547169812</v>
      </c>
      <c r="G10" s="51" t="s">
        <v>113</v>
      </c>
      <c r="H10" s="52">
        <v>0.98113207547169812</v>
      </c>
      <c r="I10" s="50" t="s">
        <v>109</v>
      </c>
      <c r="J10" s="51">
        <v>0.98113207547169812</v>
      </c>
      <c r="K10" s="53" t="s">
        <v>10</v>
      </c>
      <c r="L10" s="50">
        <v>0.96226415094339623</v>
      </c>
      <c r="M10" s="51" t="s">
        <v>115</v>
      </c>
      <c r="N10" s="54" t="s">
        <v>115</v>
      </c>
      <c r="O10" s="50" t="s">
        <v>116</v>
      </c>
      <c r="P10" s="51" t="s">
        <v>116</v>
      </c>
      <c r="Q10" s="52" t="s">
        <v>116</v>
      </c>
      <c r="R10" s="50" t="s">
        <v>116</v>
      </c>
      <c r="S10" s="55">
        <f t="shared" si="0"/>
        <v>0.96855345911949675</v>
      </c>
      <c r="T10" s="56">
        <f t="shared" si="2"/>
        <v>2</v>
      </c>
      <c r="U10" s="57" t="s">
        <v>64</v>
      </c>
      <c r="V10" s="58">
        <v>208</v>
      </c>
      <c r="W10" s="19"/>
    </row>
    <row r="11" spans="1:23" s="6" customFormat="1">
      <c r="A11" s="178"/>
      <c r="B11" s="7" t="s">
        <v>14</v>
      </c>
      <c r="C11" s="23">
        <v>0.84210526315789469</v>
      </c>
      <c r="D11" s="27" t="s">
        <v>113</v>
      </c>
      <c r="E11" s="9">
        <v>0.86842105263157898</v>
      </c>
      <c r="F11" s="23">
        <v>0.78947368421052633</v>
      </c>
      <c r="G11" s="27" t="s">
        <v>113</v>
      </c>
      <c r="H11" s="9">
        <v>0.86842105263157898</v>
      </c>
      <c r="I11" s="23" t="s">
        <v>109</v>
      </c>
      <c r="J11" s="27">
        <v>0.73684210526315785</v>
      </c>
      <c r="K11" s="31" t="s">
        <v>10</v>
      </c>
      <c r="L11" s="23">
        <v>0.84210526315789469</v>
      </c>
      <c r="M11" s="27" t="s">
        <v>115</v>
      </c>
      <c r="N11" s="10" t="s">
        <v>115</v>
      </c>
      <c r="O11" s="23" t="s">
        <v>116</v>
      </c>
      <c r="P11" s="27" t="s">
        <v>116</v>
      </c>
      <c r="Q11" s="9" t="s">
        <v>116</v>
      </c>
      <c r="R11" s="23" t="s">
        <v>116</v>
      </c>
      <c r="S11" s="33">
        <f t="shared" si="0"/>
        <v>0.82456140350877183</v>
      </c>
      <c r="T11" s="36">
        <f t="shared" si="2"/>
        <v>6</v>
      </c>
      <c r="U11" s="37" t="s">
        <v>68</v>
      </c>
      <c r="V11" s="34">
        <v>209</v>
      </c>
      <c r="W11" s="19"/>
    </row>
    <row r="12" spans="1:23" s="6" customFormat="1">
      <c r="A12" s="178"/>
      <c r="B12" s="7" t="s">
        <v>106</v>
      </c>
      <c r="C12" s="23">
        <v>0.94285714285714284</v>
      </c>
      <c r="D12" s="27" t="s">
        <v>113</v>
      </c>
      <c r="E12" s="9">
        <v>0.94285714285714284</v>
      </c>
      <c r="F12" s="23">
        <v>0.8571428571428571</v>
      </c>
      <c r="G12" s="27" t="s">
        <v>113</v>
      </c>
      <c r="H12" s="9">
        <v>0.91428571428571426</v>
      </c>
      <c r="I12" s="23" t="s">
        <v>109</v>
      </c>
      <c r="J12" s="27">
        <v>0.8571428571428571</v>
      </c>
      <c r="K12" s="31" t="s">
        <v>10</v>
      </c>
      <c r="L12" s="23">
        <v>0.8571428571428571</v>
      </c>
      <c r="M12" s="27" t="s">
        <v>115</v>
      </c>
      <c r="N12" s="10" t="s">
        <v>115</v>
      </c>
      <c r="O12" s="23" t="s">
        <v>116</v>
      </c>
      <c r="P12" s="27" t="s">
        <v>116</v>
      </c>
      <c r="Q12" s="9" t="s">
        <v>116</v>
      </c>
      <c r="R12" s="23" t="s">
        <v>116</v>
      </c>
      <c r="S12" s="33">
        <f t="shared" si="0"/>
        <v>0.89523809523809517</v>
      </c>
      <c r="T12" s="36">
        <f t="shared" si="2"/>
        <v>4</v>
      </c>
      <c r="U12" s="37" t="s">
        <v>64</v>
      </c>
      <c r="V12" s="34">
        <v>210</v>
      </c>
      <c r="W12" s="19"/>
    </row>
    <row r="13" spans="1:23" s="6" customFormat="1">
      <c r="A13" s="178"/>
      <c r="B13" s="7" t="s">
        <v>12</v>
      </c>
      <c r="C13" s="23">
        <v>0.78787878787878785</v>
      </c>
      <c r="D13" s="27" t="s">
        <v>113</v>
      </c>
      <c r="E13" s="9">
        <v>0.84375</v>
      </c>
      <c r="F13" s="23">
        <v>0.84375</v>
      </c>
      <c r="G13" s="27" t="s">
        <v>113</v>
      </c>
      <c r="H13" s="9">
        <v>0.9375</v>
      </c>
      <c r="I13" s="23" t="s">
        <v>109</v>
      </c>
      <c r="J13" s="27">
        <v>0.8125</v>
      </c>
      <c r="K13" s="31" t="s">
        <v>10</v>
      </c>
      <c r="L13" s="23">
        <v>0.78125</v>
      </c>
      <c r="M13" s="27" t="s">
        <v>115</v>
      </c>
      <c r="N13" s="10" t="s">
        <v>115</v>
      </c>
      <c r="O13" s="23" t="s">
        <v>116</v>
      </c>
      <c r="P13" s="27" t="s">
        <v>116</v>
      </c>
      <c r="Q13" s="9" t="s">
        <v>116</v>
      </c>
      <c r="R13" s="23" t="s">
        <v>116</v>
      </c>
      <c r="S13" s="33">
        <f t="shared" si="0"/>
        <v>0.83443813131313138</v>
      </c>
      <c r="T13" s="36">
        <f t="shared" si="2"/>
        <v>5</v>
      </c>
      <c r="U13" s="37" t="s">
        <v>64</v>
      </c>
      <c r="V13" s="34">
        <v>211</v>
      </c>
      <c r="W13" s="19"/>
    </row>
    <row r="14" spans="1:23" s="6" customFormat="1" ht="20.25" thickBot="1">
      <c r="A14" s="179"/>
      <c r="B14" s="24" t="s">
        <v>103</v>
      </c>
      <c r="C14" s="23">
        <v>0.8529411764705882</v>
      </c>
      <c r="D14" s="27" t="s">
        <v>113</v>
      </c>
      <c r="E14" s="9">
        <v>0.75757575757575757</v>
      </c>
      <c r="F14" s="23">
        <v>0.75757575757575757</v>
      </c>
      <c r="G14" s="27" t="s">
        <v>113</v>
      </c>
      <c r="H14" s="9">
        <v>0.78125</v>
      </c>
      <c r="I14" s="23" t="s">
        <v>109</v>
      </c>
      <c r="J14" s="27">
        <v>0.71875</v>
      </c>
      <c r="K14" s="31" t="s">
        <v>10</v>
      </c>
      <c r="L14" s="23">
        <v>0.875</v>
      </c>
      <c r="M14" s="27" t="s">
        <v>115</v>
      </c>
      <c r="N14" s="10" t="s">
        <v>115</v>
      </c>
      <c r="O14" s="23" t="s">
        <v>116</v>
      </c>
      <c r="P14" s="27" t="s">
        <v>116</v>
      </c>
      <c r="Q14" s="9" t="s">
        <v>116</v>
      </c>
      <c r="R14" s="23" t="s">
        <v>116</v>
      </c>
      <c r="S14" s="33">
        <f t="shared" si="0"/>
        <v>0.79051544860368395</v>
      </c>
      <c r="T14" s="36">
        <f t="shared" si="2"/>
        <v>7</v>
      </c>
      <c r="U14" s="37" t="s">
        <v>108</v>
      </c>
      <c r="V14" s="34">
        <v>212</v>
      </c>
      <c r="W14" s="19"/>
    </row>
    <row r="15" spans="1:23" s="6" customFormat="1" ht="17.25" thickBot="1">
      <c r="A15" s="22" t="s">
        <v>69</v>
      </c>
      <c r="B15" s="25"/>
      <c r="C15" s="26">
        <f t="shared" ref="C15:S15" si="3">AVERAGE(C3:C13)</f>
        <v>0.91964195069908061</v>
      </c>
      <c r="D15" s="28" t="e">
        <f t="shared" si="3"/>
        <v>#DIV/0!</v>
      </c>
      <c r="E15" s="29">
        <f t="shared" si="3"/>
        <v>0.92593698651303535</v>
      </c>
      <c r="F15" s="30">
        <f t="shared" si="3"/>
        <v>0.89631178904301134</v>
      </c>
      <c r="G15" s="28" t="e">
        <f t="shared" si="3"/>
        <v>#DIV/0!</v>
      </c>
      <c r="H15" s="29">
        <f t="shared" si="3"/>
        <v>0.9392233727135757</v>
      </c>
      <c r="I15" s="30" t="e">
        <f t="shared" si="3"/>
        <v>#DIV/0!</v>
      </c>
      <c r="J15" s="28">
        <v>0.90322580645161288</v>
      </c>
      <c r="K15" s="32" t="s">
        <v>10</v>
      </c>
      <c r="L15" s="30">
        <f t="shared" si="3"/>
        <v>0.90087902539367282</v>
      </c>
      <c r="M15" s="28" t="e">
        <f t="shared" si="3"/>
        <v>#DIV/0!</v>
      </c>
      <c r="N15" s="29" t="e">
        <f t="shared" si="3"/>
        <v>#DIV/0!</v>
      </c>
      <c r="O15" s="30" t="e">
        <f t="shared" si="3"/>
        <v>#DIV/0!</v>
      </c>
      <c r="P15" s="28" t="e">
        <f t="shared" si="3"/>
        <v>#DIV/0!</v>
      </c>
      <c r="Q15" s="29" t="e">
        <f t="shared" si="3"/>
        <v>#DIV/0!</v>
      </c>
      <c r="R15" s="30" t="e">
        <f t="shared" si="3"/>
        <v>#DIV/0!</v>
      </c>
      <c r="S15" s="28">
        <f t="shared" si="3"/>
        <v>0.91277460086281981</v>
      </c>
      <c r="T15" s="38"/>
      <c r="U15" s="35"/>
      <c r="V15" s="35"/>
    </row>
    <row r="16" spans="1:23">
      <c r="A16" s="4"/>
      <c r="B16" s="4"/>
      <c r="C16" s="4"/>
      <c r="D16" s="4"/>
      <c r="E16" s="4"/>
      <c r="F16" s="4"/>
      <c r="G16" s="13"/>
      <c r="H16" s="4"/>
      <c r="I16" s="4"/>
      <c r="J16" s="4"/>
      <c r="L16" s="4"/>
    </row>
    <row r="17" spans="1:13">
      <c r="A17" s="4"/>
      <c r="B17" s="4"/>
      <c r="C17" s="4"/>
      <c r="D17" s="4"/>
      <c r="E17" s="4"/>
      <c r="F17" s="4"/>
      <c r="G17" s="13"/>
      <c r="H17" s="4"/>
      <c r="I17" s="4"/>
      <c r="J17" s="4"/>
      <c r="L17" s="4"/>
      <c r="M17" s="4"/>
    </row>
  </sheetData>
  <mergeCells count="2">
    <mergeCell ref="A1:U1"/>
    <mergeCell ref="A3:A14"/>
  </mergeCells>
  <phoneticPr fontId="3" type="noConversion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W2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4" sqref="I14"/>
    </sheetView>
  </sheetViews>
  <sheetFormatPr defaultRowHeight="19.5"/>
  <cols>
    <col min="1" max="1" width="7.5" style="12" bestFit="1" customWidth="1"/>
    <col min="2" max="2" width="9.5" style="12" bestFit="1" customWidth="1"/>
    <col min="3" max="6" width="8.625" style="12" customWidth="1"/>
    <col min="7" max="7" width="8.625" style="5" customWidth="1"/>
    <col min="8" max="18" width="8.625" style="12" customWidth="1"/>
    <col min="19" max="19" width="13.875" style="12" bestFit="1" customWidth="1"/>
    <col min="20" max="20" width="6.5" style="14" bestFit="1" customWidth="1"/>
    <col min="21" max="21" width="14" style="12" bestFit="1" customWidth="1"/>
    <col min="22" max="22" width="10.875" style="12" customWidth="1"/>
    <col min="23" max="249" width="9" style="12"/>
    <col min="250" max="251" width="12.75" style="12" customWidth="1"/>
    <col min="252" max="267" width="9.625" style="12" customWidth="1"/>
    <col min="268" max="268" width="0" style="12" hidden="1" customWidth="1"/>
    <col min="269" max="269" width="14.625" style="12" customWidth="1"/>
    <col min="270" max="270" width="5.75" style="12" customWidth="1"/>
    <col min="271" max="271" width="16.25" style="12" customWidth="1"/>
    <col min="272" max="272" width="0" style="12" hidden="1" customWidth="1"/>
    <col min="273" max="505" width="9" style="12"/>
    <col min="506" max="507" width="12.75" style="12" customWidth="1"/>
    <col min="508" max="523" width="9.625" style="12" customWidth="1"/>
    <col min="524" max="524" width="0" style="12" hidden="1" customWidth="1"/>
    <col min="525" max="525" width="14.625" style="12" customWidth="1"/>
    <col min="526" max="526" width="5.75" style="12" customWidth="1"/>
    <col min="527" max="527" width="16.25" style="12" customWidth="1"/>
    <col min="528" max="528" width="0" style="12" hidden="1" customWidth="1"/>
    <col min="529" max="761" width="9" style="12"/>
    <col min="762" max="763" width="12.75" style="12" customWidth="1"/>
    <col min="764" max="779" width="9.625" style="12" customWidth="1"/>
    <col min="780" max="780" width="0" style="12" hidden="1" customWidth="1"/>
    <col min="781" max="781" width="14.625" style="12" customWidth="1"/>
    <col min="782" max="782" width="5.75" style="12" customWidth="1"/>
    <col min="783" max="783" width="16.25" style="12" customWidth="1"/>
    <col min="784" max="784" width="0" style="12" hidden="1" customWidth="1"/>
    <col min="785" max="1017" width="9" style="12"/>
    <col min="1018" max="1019" width="12.75" style="12" customWidth="1"/>
    <col min="1020" max="1035" width="9.625" style="12" customWidth="1"/>
    <col min="1036" max="1036" width="0" style="12" hidden="1" customWidth="1"/>
    <col min="1037" max="1037" width="14.625" style="12" customWidth="1"/>
    <col min="1038" max="1038" width="5.75" style="12" customWidth="1"/>
    <col min="1039" max="1039" width="16.25" style="12" customWidth="1"/>
    <col min="1040" max="1040" width="0" style="12" hidden="1" customWidth="1"/>
    <col min="1041" max="1273" width="9" style="12"/>
    <col min="1274" max="1275" width="12.75" style="12" customWidth="1"/>
    <col min="1276" max="1291" width="9.625" style="12" customWidth="1"/>
    <col min="1292" max="1292" width="0" style="12" hidden="1" customWidth="1"/>
    <col min="1293" max="1293" width="14.625" style="12" customWidth="1"/>
    <col min="1294" max="1294" width="5.75" style="12" customWidth="1"/>
    <col min="1295" max="1295" width="16.25" style="12" customWidth="1"/>
    <col min="1296" max="1296" width="0" style="12" hidden="1" customWidth="1"/>
    <col min="1297" max="1529" width="9" style="12"/>
    <col min="1530" max="1531" width="12.75" style="12" customWidth="1"/>
    <col min="1532" max="1547" width="9.625" style="12" customWidth="1"/>
    <col min="1548" max="1548" width="0" style="12" hidden="1" customWidth="1"/>
    <col min="1549" max="1549" width="14.625" style="12" customWidth="1"/>
    <col min="1550" max="1550" width="5.75" style="12" customWidth="1"/>
    <col min="1551" max="1551" width="16.25" style="12" customWidth="1"/>
    <col min="1552" max="1552" width="0" style="12" hidden="1" customWidth="1"/>
    <col min="1553" max="1785" width="9" style="12"/>
    <col min="1786" max="1787" width="12.75" style="12" customWidth="1"/>
    <col min="1788" max="1803" width="9.625" style="12" customWidth="1"/>
    <col min="1804" max="1804" width="0" style="12" hidden="1" customWidth="1"/>
    <col min="1805" max="1805" width="14.625" style="12" customWidth="1"/>
    <col min="1806" max="1806" width="5.75" style="12" customWidth="1"/>
    <col min="1807" max="1807" width="16.25" style="12" customWidth="1"/>
    <col min="1808" max="1808" width="0" style="12" hidden="1" customWidth="1"/>
    <col min="1809" max="2041" width="9" style="12"/>
    <col min="2042" max="2043" width="12.75" style="12" customWidth="1"/>
    <col min="2044" max="2059" width="9.625" style="12" customWidth="1"/>
    <col min="2060" max="2060" width="0" style="12" hidden="1" customWidth="1"/>
    <col min="2061" max="2061" width="14.625" style="12" customWidth="1"/>
    <col min="2062" max="2062" width="5.75" style="12" customWidth="1"/>
    <col min="2063" max="2063" width="16.25" style="12" customWidth="1"/>
    <col min="2064" max="2064" width="0" style="12" hidden="1" customWidth="1"/>
    <col min="2065" max="2297" width="9" style="12"/>
    <col min="2298" max="2299" width="12.75" style="12" customWidth="1"/>
    <col min="2300" max="2315" width="9.625" style="12" customWidth="1"/>
    <col min="2316" max="2316" width="0" style="12" hidden="1" customWidth="1"/>
    <col min="2317" max="2317" width="14.625" style="12" customWidth="1"/>
    <col min="2318" max="2318" width="5.75" style="12" customWidth="1"/>
    <col min="2319" max="2319" width="16.25" style="12" customWidth="1"/>
    <col min="2320" max="2320" width="0" style="12" hidden="1" customWidth="1"/>
    <col min="2321" max="2553" width="9" style="12"/>
    <col min="2554" max="2555" width="12.75" style="12" customWidth="1"/>
    <col min="2556" max="2571" width="9.625" style="12" customWidth="1"/>
    <col min="2572" max="2572" width="0" style="12" hidden="1" customWidth="1"/>
    <col min="2573" max="2573" width="14.625" style="12" customWidth="1"/>
    <col min="2574" max="2574" width="5.75" style="12" customWidth="1"/>
    <col min="2575" max="2575" width="16.25" style="12" customWidth="1"/>
    <col min="2576" max="2576" width="0" style="12" hidden="1" customWidth="1"/>
    <col min="2577" max="2809" width="9" style="12"/>
    <col min="2810" max="2811" width="12.75" style="12" customWidth="1"/>
    <col min="2812" max="2827" width="9.625" style="12" customWidth="1"/>
    <col min="2828" max="2828" width="0" style="12" hidden="1" customWidth="1"/>
    <col min="2829" max="2829" width="14.625" style="12" customWidth="1"/>
    <col min="2830" max="2830" width="5.75" style="12" customWidth="1"/>
    <col min="2831" max="2831" width="16.25" style="12" customWidth="1"/>
    <col min="2832" max="2832" width="0" style="12" hidden="1" customWidth="1"/>
    <col min="2833" max="3065" width="9" style="12"/>
    <col min="3066" max="3067" width="12.75" style="12" customWidth="1"/>
    <col min="3068" max="3083" width="9.625" style="12" customWidth="1"/>
    <col min="3084" max="3084" width="0" style="12" hidden="1" customWidth="1"/>
    <col min="3085" max="3085" width="14.625" style="12" customWidth="1"/>
    <col min="3086" max="3086" width="5.75" style="12" customWidth="1"/>
    <col min="3087" max="3087" width="16.25" style="12" customWidth="1"/>
    <col min="3088" max="3088" width="0" style="12" hidden="1" customWidth="1"/>
    <col min="3089" max="3321" width="9" style="12"/>
    <col min="3322" max="3323" width="12.75" style="12" customWidth="1"/>
    <col min="3324" max="3339" width="9.625" style="12" customWidth="1"/>
    <col min="3340" max="3340" width="0" style="12" hidden="1" customWidth="1"/>
    <col min="3341" max="3341" width="14.625" style="12" customWidth="1"/>
    <col min="3342" max="3342" width="5.75" style="12" customWidth="1"/>
    <col min="3343" max="3343" width="16.25" style="12" customWidth="1"/>
    <col min="3344" max="3344" width="0" style="12" hidden="1" customWidth="1"/>
    <col min="3345" max="3577" width="9" style="12"/>
    <col min="3578" max="3579" width="12.75" style="12" customWidth="1"/>
    <col min="3580" max="3595" width="9.625" style="12" customWidth="1"/>
    <col min="3596" max="3596" width="0" style="12" hidden="1" customWidth="1"/>
    <col min="3597" max="3597" width="14.625" style="12" customWidth="1"/>
    <col min="3598" max="3598" width="5.75" style="12" customWidth="1"/>
    <col min="3599" max="3599" width="16.25" style="12" customWidth="1"/>
    <col min="3600" max="3600" width="0" style="12" hidden="1" customWidth="1"/>
    <col min="3601" max="3833" width="9" style="12"/>
    <col min="3834" max="3835" width="12.75" style="12" customWidth="1"/>
    <col min="3836" max="3851" width="9.625" style="12" customWidth="1"/>
    <col min="3852" max="3852" width="0" style="12" hidden="1" customWidth="1"/>
    <col min="3853" max="3853" width="14.625" style="12" customWidth="1"/>
    <col min="3854" max="3854" width="5.75" style="12" customWidth="1"/>
    <col min="3855" max="3855" width="16.25" style="12" customWidth="1"/>
    <col min="3856" max="3856" width="0" style="12" hidden="1" customWidth="1"/>
    <col min="3857" max="4089" width="9" style="12"/>
    <col min="4090" max="4091" width="12.75" style="12" customWidth="1"/>
    <col min="4092" max="4107" width="9.625" style="12" customWidth="1"/>
    <col min="4108" max="4108" width="0" style="12" hidden="1" customWidth="1"/>
    <col min="4109" max="4109" width="14.625" style="12" customWidth="1"/>
    <col min="4110" max="4110" width="5.75" style="12" customWidth="1"/>
    <col min="4111" max="4111" width="16.25" style="12" customWidth="1"/>
    <col min="4112" max="4112" width="0" style="12" hidden="1" customWidth="1"/>
    <col min="4113" max="4345" width="9" style="12"/>
    <col min="4346" max="4347" width="12.75" style="12" customWidth="1"/>
    <col min="4348" max="4363" width="9.625" style="12" customWidth="1"/>
    <col min="4364" max="4364" width="0" style="12" hidden="1" customWidth="1"/>
    <col min="4365" max="4365" width="14.625" style="12" customWidth="1"/>
    <col min="4366" max="4366" width="5.75" style="12" customWidth="1"/>
    <col min="4367" max="4367" width="16.25" style="12" customWidth="1"/>
    <col min="4368" max="4368" width="0" style="12" hidden="1" customWidth="1"/>
    <col min="4369" max="4601" width="9" style="12"/>
    <col min="4602" max="4603" width="12.75" style="12" customWidth="1"/>
    <col min="4604" max="4619" width="9.625" style="12" customWidth="1"/>
    <col min="4620" max="4620" width="0" style="12" hidden="1" customWidth="1"/>
    <col min="4621" max="4621" width="14.625" style="12" customWidth="1"/>
    <col min="4622" max="4622" width="5.75" style="12" customWidth="1"/>
    <col min="4623" max="4623" width="16.25" style="12" customWidth="1"/>
    <col min="4624" max="4624" width="0" style="12" hidden="1" customWidth="1"/>
    <col min="4625" max="4857" width="9" style="12"/>
    <col min="4858" max="4859" width="12.75" style="12" customWidth="1"/>
    <col min="4860" max="4875" width="9.625" style="12" customWidth="1"/>
    <col min="4876" max="4876" width="0" style="12" hidden="1" customWidth="1"/>
    <col min="4877" max="4877" width="14.625" style="12" customWidth="1"/>
    <col min="4878" max="4878" width="5.75" style="12" customWidth="1"/>
    <col min="4879" max="4879" width="16.25" style="12" customWidth="1"/>
    <col min="4880" max="4880" width="0" style="12" hidden="1" customWidth="1"/>
    <col min="4881" max="5113" width="9" style="12"/>
    <col min="5114" max="5115" width="12.75" style="12" customWidth="1"/>
    <col min="5116" max="5131" width="9.625" style="12" customWidth="1"/>
    <col min="5132" max="5132" width="0" style="12" hidden="1" customWidth="1"/>
    <col min="5133" max="5133" width="14.625" style="12" customWidth="1"/>
    <col min="5134" max="5134" width="5.75" style="12" customWidth="1"/>
    <col min="5135" max="5135" width="16.25" style="12" customWidth="1"/>
    <col min="5136" max="5136" width="0" style="12" hidden="1" customWidth="1"/>
    <col min="5137" max="5369" width="9" style="12"/>
    <col min="5370" max="5371" width="12.75" style="12" customWidth="1"/>
    <col min="5372" max="5387" width="9.625" style="12" customWidth="1"/>
    <col min="5388" max="5388" width="0" style="12" hidden="1" customWidth="1"/>
    <col min="5389" max="5389" width="14.625" style="12" customWidth="1"/>
    <col min="5390" max="5390" width="5.75" style="12" customWidth="1"/>
    <col min="5391" max="5391" width="16.25" style="12" customWidth="1"/>
    <col min="5392" max="5392" width="0" style="12" hidden="1" customWidth="1"/>
    <col min="5393" max="5625" width="9" style="12"/>
    <col min="5626" max="5627" width="12.75" style="12" customWidth="1"/>
    <col min="5628" max="5643" width="9.625" style="12" customWidth="1"/>
    <col min="5644" max="5644" width="0" style="12" hidden="1" customWidth="1"/>
    <col min="5645" max="5645" width="14.625" style="12" customWidth="1"/>
    <col min="5646" max="5646" width="5.75" style="12" customWidth="1"/>
    <col min="5647" max="5647" width="16.25" style="12" customWidth="1"/>
    <col min="5648" max="5648" width="0" style="12" hidden="1" customWidth="1"/>
    <col min="5649" max="5881" width="9" style="12"/>
    <col min="5882" max="5883" width="12.75" style="12" customWidth="1"/>
    <col min="5884" max="5899" width="9.625" style="12" customWidth="1"/>
    <col min="5900" max="5900" width="0" style="12" hidden="1" customWidth="1"/>
    <col min="5901" max="5901" width="14.625" style="12" customWidth="1"/>
    <col min="5902" max="5902" width="5.75" style="12" customWidth="1"/>
    <col min="5903" max="5903" width="16.25" style="12" customWidth="1"/>
    <col min="5904" max="5904" width="0" style="12" hidden="1" customWidth="1"/>
    <col min="5905" max="6137" width="9" style="12"/>
    <col min="6138" max="6139" width="12.75" style="12" customWidth="1"/>
    <col min="6140" max="6155" width="9.625" style="12" customWidth="1"/>
    <col min="6156" max="6156" width="0" style="12" hidden="1" customWidth="1"/>
    <col min="6157" max="6157" width="14.625" style="12" customWidth="1"/>
    <col min="6158" max="6158" width="5.75" style="12" customWidth="1"/>
    <col min="6159" max="6159" width="16.25" style="12" customWidth="1"/>
    <col min="6160" max="6160" width="0" style="12" hidden="1" customWidth="1"/>
    <col min="6161" max="6393" width="9" style="12"/>
    <col min="6394" max="6395" width="12.75" style="12" customWidth="1"/>
    <col min="6396" max="6411" width="9.625" style="12" customWidth="1"/>
    <col min="6412" max="6412" width="0" style="12" hidden="1" customWidth="1"/>
    <col min="6413" max="6413" width="14.625" style="12" customWidth="1"/>
    <col min="6414" max="6414" width="5.75" style="12" customWidth="1"/>
    <col min="6415" max="6415" width="16.25" style="12" customWidth="1"/>
    <col min="6416" max="6416" width="0" style="12" hidden="1" customWidth="1"/>
    <col min="6417" max="6649" width="9" style="12"/>
    <col min="6650" max="6651" width="12.75" style="12" customWidth="1"/>
    <col min="6652" max="6667" width="9.625" style="12" customWidth="1"/>
    <col min="6668" max="6668" width="0" style="12" hidden="1" customWidth="1"/>
    <col min="6669" max="6669" width="14.625" style="12" customWidth="1"/>
    <col min="6670" max="6670" width="5.75" style="12" customWidth="1"/>
    <col min="6671" max="6671" width="16.25" style="12" customWidth="1"/>
    <col min="6672" max="6672" width="0" style="12" hidden="1" customWidth="1"/>
    <col min="6673" max="6905" width="9" style="12"/>
    <col min="6906" max="6907" width="12.75" style="12" customWidth="1"/>
    <col min="6908" max="6923" width="9.625" style="12" customWidth="1"/>
    <col min="6924" max="6924" width="0" style="12" hidden="1" customWidth="1"/>
    <col min="6925" max="6925" width="14.625" style="12" customWidth="1"/>
    <col min="6926" max="6926" width="5.75" style="12" customWidth="1"/>
    <col min="6927" max="6927" width="16.25" style="12" customWidth="1"/>
    <col min="6928" max="6928" width="0" style="12" hidden="1" customWidth="1"/>
    <col min="6929" max="7161" width="9" style="12"/>
    <col min="7162" max="7163" width="12.75" style="12" customWidth="1"/>
    <col min="7164" max="7179" width="9.625" style="12" customWidth="1"/>
    <col min="7180" max="7180" width="0" style="12" hidden="1" customWidth="1"/>
    <col min="7181" max="7181" width="14.625" style="12" customWidth="1"/>
    <col min="7182" max="7182" width="5.75" style="12" customWidth="1"/>
    <col min="7183" max="7183" width="16.25" style="12" customWidth="1"/>
    <col min="7184" max="7184" width="0" style="12" hidden="1" customWidth="1"/>
    <col min="7185" max="7417" width="9" style="12"/>
    <col min="7418" max="7419" width="12.75" style="12" customWidth="1"/>
    <col min="7420" max="7435" width="9.625" style="12" customWidth="1"/>
    <col min="7436" max="7436" width="0" style="12" hidden="1" customWidth="1"/>
    <col min="7437" max="7437" width="14.625" style="12" customWidth="1"/>
    <col min="7438" max="7438" width="5.75" style="12" customWidth="1"/>
    <col min="7439" max="7439" width="16.25" style="12" customWidth="1"/>
    <col min="7440" max="7440" width="0" style="12" hidden="1" customWidth="1"/>
    <col min="7441" max="7673" width="9" style="12"/>
    <col min="7674" max="7675" width="12.75" style="12" customWidth="1"/>
    <col min="7676" max="7691" width="9.625" style="12" customWidth="1"/>
    <col min="7692" max="7692" width="0" style="12" hidden="1" customWidth="1"/>
    <col min="7693" max="7693" width="14.625" style="12" customWidth="1"/>
    <col min="7694" max="7694" width="5.75" style="12" customWidth="1"/>
    <col min="7695" max="7695" width="16.25" style="12" customWidth="1"/>
    <col min="7696" max="7696" width="0" style="12" hidden="1" customWidth="1"/>
    <col min="7697" max="7929" width="9" style="12"/>
    <col min="7930" max="7931" width="12.75" style="12" customWidth="1"/>
    <col min="7932" max="7947" width="9.625" style="12" customWidth="1"/>
    <col min="7948" max="7948" width="0" style="12" hidden="1" customWidth="1"/>
    <col min="7949" max="7949" width="14.625" style="12" customWidth="1"/>
    <col min="7950" max="7950" width="5.75" style="12" customWidth="1"/>
    <col min="7951" max="7951" width="16.25" style="12" customWidth="1"/>
    <col min="7952" max="7952" width="0" style="12" hidden="1" customWidth="1"/>
    <col min="7953" max="8185" width="9" style="12"/>
    <col min="8186" max="8187" width="12.75" style="12" customWidth="1"/>
    <col min="8188" max="8203" width="9.625" style="12" customWidth="1"/>
    <col min="8204" max="8204" width="0" style="12" hidden="1" customWidth="1"/>
    <col min="8205" max="8205" width="14.625" style="12" customWidth="1"/>
    <col min="8206" max="8206" width="5.75" style="12" customWidth="1"/>
    <col min="8207" max="8207" width="16.25" style="12" customWidth="1"/>
    <col min="8208" max="8208" width="0" style="12" hidden="1" customWidth="1"/>
    <col min="8209" max="8441" width="9" style="12"/>
    <col min="8442" max="8443" width="12.75" style="12" customWidth="1"/>
    <col min="8444" max="8459" width="9.625" style="12" customWidth="1"/>
    <col min="8460" max="8460" width="0" style="12" hidden="1" customWidth="1"/>
    <col min="8461" max="8461" width="14.625" style="12" customWidth="1"/>
    <col min="8462" max="8462" width="5.75" style="12" customWidth="1"/>
    <col min="8463" max="8463" width="16.25" style="12" customWidth="1"/>
    <col min="8464" max="8464" width="0" style="12" hidden="1" customWidth="1"/>
    <col min="8465" max="8697" width="9" style="12"/>
    <col min="8698" max="8699" width="12.75" style="12" customWidth="1"/>
    <col min="8700" max="8715" width="9.625" style="12" customWidth="1"/>
    <col min="8716" max="8716" width="0" style="12" hidden="1" customWidth="1"/>
    <col min="8717" max="8717" width="14.625" style="12" customWidth="1"/>
    <col min="8718" max="8718" width="5.75" style="12" customWidth="1"/>
    <col min="8719" max="8719" width="16.25" style="12" customWidth="1"/>
    <col min="8720" max="8720" width="0" style="12" hidden="1" customWidth="1"/>
    <col min="8721" max="8953" width="9" style="12"/>
    <col min="8954" max="8955" width="12.75" style="12" customWidth="1"/>
    <col min="8956" max="8971" width="9.625" style="12" customWidth="1"/>
    <col min="8972" max="8972" width="0" style="12" hidden="1" customWidth="1"/>
    <col min="8973" max="8973" width="14.625" style="12" customWidth="1"/>
    <col min="8974" max="8974" width="5.75" style="12" customWidth="1"/>
    <col min="8975" max="8975" width="16.25" style="12" customWidth="1"/>
    <col min="8976" max="8976" width="0" style="12" hidden="1" customWidth="1"/>
    <col min="8977" max="9209" width="9" style="12"/>
    <col min="9210" max="9211" width="12.75" style="12" customWidth="1"/>
    <col min="9212" max="9227" width="9.625" style="12" customWidth="1"/>
    <col min="9228" max="9228" width="0" style="12" hidden="1" customWidth="1"/>
    <col min="9229" max="9229" width="14.625" style="12" customWidth="1"/>
    <col min="9230" max="9230" width="5.75" style="12" customWidth="1"/>
    <col min="9231" max="9231" width="16.25" style="12" customWidth="1"/>
    <col min="9232" max="9232" width="0" style="12" hidden="1" customWidth="1"/>
    <col min="9233" max="9465" width="9" style="12"/>
    <col min="9466" max="9467" width="12.75" style="12" customWidth="1"/>
    <col min="9468" max="9483" width="9.625" style="12" customWidth="1"/>
    <col min="9484" max="9484" width="0" style="12" hidden="1" customWidth="1"/>
    <col min="9485" max="9485" width="14.625" style="12" customWidth="1"/>
    <col min="9486" max="9486" width="5.75" style="12" customWidth="1"/>
    <col min="9487" max="9487" width="16.25" style="12" customWidth="1"/>
    <col min="9488" max="9488" width="0" style="12" hidden="1" customWidth="1"/>
    <col min="9489" max="9721" width="9" style="12"/>
    <col min="9722" max="9723" width="12.75" style="12" customWidth="1"/>
    <col min="9724" max="9739" width="9.625" style="12" customWidth="1"/>
    <col min="9740" max="9740" width="0" style="12" hidden="1" customWidth="1"/>
    <col min="9741" max="9741" width="14.625" style="12" customWidth="1"/>
    <col min="9742" max="9742" width="5.75" style="12" customWidth="1"/>
    <col min="9743" max="9743" width="16.25" style="12" customWidth="1"/>
    <col min="9744" max="9744" width="0" style="12" hidden="1" customWidth="1"/>
    <col min="9745" max="9977" width="9" style="12"/>
    <col min="9978" max="9979" width="12.75" style="12" customWidth="1"/>
    <col min="9980" max="9995" width="9.625" style="12" customWidth="1"/>
    <col min="9996" max="9996" width="0" style="12" hidden="1" customWidth="1"/>
    <col min="9997" max="9997" width="14.625" style="12" customWidth="1"/>
    <col min="9998" max="9998" width="5.75" style="12" customWidth="1"/>
    <col min="9999" max="9999" width="16.25" style="12" customWidth="1"/>
    <col min="10000" max="10000" width="0" style="12" hidden="1" customWidth="1"/>
    <col min="10001" max="10233" width="9" style="12"/>
    <col min="10234" max="10235" width="12.75" style="12" customWidth="1"/>
    <col min="10236" max="10251" width="9.625" style="12" customWidth="1"/>
    <col min="10252" max="10252" width="0" style="12" hidden="1" customWidth="1"/>
    <col min="10253" max="10253" width="14.625" style="12" customWidth="1"/>
    <col min="10254" max="10254" width="5.75" style="12" customWidth="1"/>
    <col min="10255" max="10255" width="16.25" style="12" customWidth="1"/>
    <col min="10256" max="10256" width="0" style="12" hidden="1" customWidth="1"/>
    <col min="10257" max="10489" width="9" style="12"/>
    <col min="10490" max="10491" width="12.75" style="12" customWidth="1"/>
    <col min="10492" max="10507" width="9.625" style="12" customWidth="1"/>
    <col min="10508" max="10508" width="0" style="12" hidden="1" customWidth="1"/>
    <col min="10509" max="10509" width="14.625" style="12" customWidth="1"/>
    <col min="10510" max="10510" width="5.75" style="12" customWidth="1"/>
    <col min="10511" max="10511" width="16.25" style="12" customWidth="1"/>
    <col min="10512" max="10512" width="0" style="12" hidden="1" customWidth="1"/>
    <col min="10513" max="10745" width="9" style="12"/>
    <col min="10746" max="10747" width="12.75" style="12" customWidth="1"/>
    <col min="10748" max="10763" width="9.625" style="12" customWidth="1"/>
    <col min="10764" max="10764" width="0" style="12" hidden="1" customWidth="1"/>
    <col min="10765" max="10765" width="14.625" style="12" customWidth="1"/>
    <col min="10766" max="10766" width="5.75" style="12" customWidth="1"/>
    <col min="10767" max="10767" width="16.25" style="12" customWidth="1"/>
    <col min="10768" max="10768" width="0" style="12" hidden="1" customWidth="1"/>
    <col min="10769" max="11001" width="9" style="12"/>
    <col min="11002" max="11003" width="12.75" style="12" customWidth="1"/>
    <col min="11004" max="11019" width="9.625" style="12" customWidth="1"/>
    <col min="11020" max="11020" width="0" style="12" hidden="1" customWidth="1"/>
    <col min="11021" max="11021" width="14.625" style="12" customWidth="1"/>
    <col min="11022" max="11022" width="5.75" style="12" customWidth="1"/>
    <col min="11023" max="11023" width="16.25" style="12" customWidth="1"/>
    <col min="11024" max="11024" width="0" style="12" hidden="1" customWidth="1"/>
    <col min="11025" max="11257" width="9" style="12"/>
    <col min="11258" max="11259" width="12.75" style="12" customWidth="1"/>
    <col min="11260" max="11275" width="9.625" style="12" customWidth="1"/>
    <col min="11276" max="11276" width="0" style="12" hidden="1" customWidth="1"/>
    <col min="11277" max="11277" width="14.625" style="12" customWidth="1"/>
    <col min="11278" max="11278" width="5.75" style="12" customWidth="1"/>
    <col min="11279" max="11279" width="16.25" style="12" customWidth="1"/>
    <col min="11280" max="11280" width="0" style="12" hidden="1" customWidth="1"/>
    <col min="11281" max="11513" width="9" style="12"/>
    <col min="11514" max="11515" width="12.75" style="12" customWidth="1"/>
    <col min="11516" max="11531" width="9.625" style="12" customWidth="1"/>
    <col min="11532" max="11532" width="0" style="12" hidden="1" customWidth="1"/>
    <col min="11533" max="11533" width="14.625" style="12" customWidth="1"/>
    <col min="11534" max="11534" width="5.75" style="12" customWidth="1"/>
    <col min="11535" max="11535" width="16.25" style="12" customWidth="1"/>
    <col min="11536" max="11536" width="0" style="12" hidden="1" customWidth="1"/>
    <col min="11537" max="11769" width="9" style="12"/>
    <col min="11770" max="11771" width="12.75" style="12" customWidth="1"/>
    <col min="11772" max="11787" width="9.625" style="12" customWidth="1"/>
    <col min="11788" max="11788" width="0" style="12" hidden="1" customWidth="1"/>
    <col min="11789" max="11789" width="14.625" style="12" customWidth="1"/>
    <col min="11790" max="11790" width="5.75" style="12" customWidth="1"/>
    <col min="11791" max="11791" width="16.25" style="12" customWidth="1"/>
    <col min="11792" max="11792" width="0" style="12" hidden="1" customWidth="1"/>
    <col min="11793" max="12025" width="9" style="12"/>
    <col min="12026" max="12027" width="12.75" style="12" customWidth="1"/>
    <col min="12028" max="12043" width="9.625" style="12" customWidth="1"/>
    <col min="12044" max="12044" width="0" style="12" hidden="1" customWidth="1"/>
    <col min="12045" max="12045" width="14.625" style="12" customWidth="1"/>
    <col min="12046" max="12046" width="5.75" style="12" customWidth="1"/>
    <col min="12047" max="12047" width="16.25" style="12" customWidth="1"/>
    <col min="12048" max="12048" width="0" style="12" hidden="1" customWidth="1"/>
    <col min="12049" max="12281" width="9" style="12"/>
    <col min="12282" max="12283" width="12.75" style="12" customWidth="1"/>
    <col min="12284" max="12299" width="9.625" style="12" customWidth="1"/>
    <col min="12300" max="12300" width="0" style="12" hidden="1" customWidth="1"/>
    <col min="12301" max="12301" width="14.625" style="12" customWidth="1"/>
    <col min="12302" max="12302" width="5.75" style="12" customWidth="1"/>
    <col min="12303" max="12303" width="16.25" style="12" customWidth="1"/>
    <col min="12304" max="12304" width="0" style="12" hidden="1" customWidth="1"/>
    <col min="12305" max="12537" width="9" style="12"/>
    <col min="12538" max="12539" width="12.75" style="12" customWidth="1"/>
    <col min="12540" max="12555" width="9.625" style="12" customWidth="1"/>
    <col min="12556" max="12556" width="0" style="12" hidden="1" customWidth="1"/>
    <col min="12557" max="12557" width="14.625" style="12" customWidth="1"/>
    <col min="12558" max="12558" width="5.75" style="12" customWidth="1"/>
    <col min="12559" max="12559" width="16.25" style="12" customWidth="1"/>
    <col min="12560" max="12560" width="0" style="12" hidden="1" customWidth="1"/>
    <col min="12561" max="12793" width="9" style="12"/>
    <col min="12794" max="12795" width="12.75" style="12" customWidth="1"/>
    <col min="12796" max="12811" width="9.625" style="12" customWidth="1"/>
    <col min="12812" max="12812" width="0" style="12" hidden="1" customWidth="1"/>
    <col min="12813" max="12813" width="14.625" style="12" customWidth="1"/>
    <col min="12814" max="12814" width="5.75" style="12" customWidth="1"/>
    <col min="12815" max="12815" width="16.25" style="12" customWidth="1"/>
    <col min="12816" max="12816" width="0" style="12" hidden="1" customWidth="1"/>
    <col min="12817" max="13049" width="9" style="12"/>
    <col min="13050" max="13051" width="12.75" style="12" customWidth="1"/>
    <col min="13052" max="13067" width="9.625" style="12" customWidth="1"/>
    <col min="13068" max="13068" width="0" style="12" hidden="1" customWidth="1"/>
    <col min="13069" max="13069" width="14.625" style="12" customWidth="1"/>
    <col min="13070" max="13070" width="5.75" style="12" customWidth="1"/>
    <col min="13071" max="13071" width="16.25" style="12" customWidth="1"/>
    <col min="13072" max="13072" width="0" style="12" hidden="1" customWidth="1"/>
    <col min="13073" max="13305" width="9" style="12"/>
    <col min="13306" max="13307" width="12.75" style="12" customWidth="1"/>
    <col min="13308" max="13323" width="9.625" style="12" customWidth="1"/>
    <col min="13324" max="13324" width="0" style="12" hidden="1" customWidth="1"/>
    <col min="13325" max="13325" width="14.625" style="12" customWidth="1"/>
    <col min="13326" max="13326" width="5.75" style="12" customWidth="1"/>
    <col min="13327" max="13327" width="16.25" style="12" customWidth="1"/>
    <col min="13328" max="13328" width="0" style="12" hidden="1" customWidth="1"/>
    <col min="13329" max="13561" width="9" style="12"/>
    <col min="13562" max="13563" width="12.75" style="12" customWidth="1"/>
    <col min="13564" max="13579" width="9.625" style="12" customWidth="1"/>
    <col min="13580" max="13580" width="0" style="12" hidden="1" customWidth="1"/>
    <col min="13581" max="13581" width="14.625" style="12" customWidth="1"/>
    <col min="13582" max="13582" width="5.75" style="12" customWidth="1"/>
    <col min="13583" max="13583" width="16.25" style="12" customWidth="1"/>
    <col min="13584" max="13584" width="0" style="12" hidden="1" customWidth="1"/>
    <col min="13585" max="13817" width="9" style="12"/>
    <col min="13818" max="13819" width="12.75" style="12" customWidth="1"/>
    <col min="13820" max="13835" width="9.625" style="12" customWidth="1"/>
    <col min="13836" max="13836" width="0" style="12" hidden="1" customWidth="1"/>
    <col min="13837" max="13837" width="14.625" style="12" customWidth="1"/>
    <col min="13838" max="13838" width="5.75" style="12" customWidth="1"/>
    <col min="13839" max="13839" width="16.25" style="12" customWidth="1"/>
    <col min="13840" max="13840" width="0" style="12" hidden="1" customWidth="1"/>
    <col min="13841" max="14073" width="9" style="12"/>
    <col min="14074" max="14075" width="12.75" style="12" customWidth="1"/>
    <col min="14076" max="14091" width="9.625" style="12" customWidth="1"/>
    <col min="14092" max="14092" width="0" style="12" hidden="1" customWidth="1"/>
    <col min="14093" max="14093" width="14.625" style="12" customWidth="1"/>
    <col min="14094" max="14094" width="5.75" style="12" customWidth="1"/>
    <col min="14095" max="14095" width="16.25" style="12" customWidth="1"/>
    <col min="14096" max="14096" width="0" style="12" hidden="1" customWidth="1"/>
    <col min="14097" max="14329" width="9" style="12"/>
    <col min="14330" max="14331" width="12.75" style="12" customWidth="1"/>
    <col min="14332" max="14347" width="9.625" style="12" customWidth="1"/>
    <col min="14348" max="14348" width="0" style="12" hidden="1" customWidth="1"/>
    <col min="14349" max="14349" width="14.625" style="12" customWidth="1"/>
    <col min="14350" max="14350" width="5.75" style="12" customWidth="1"/>
    <col min="14351" max="14351" width="16.25" style="12" customWidth="1"/>
    <col min="14352" max="14352" width="0" style="12" hidden="1" customWidth="1"/>
    <col min="14353" max="14585" width="9" style="12"/>
    <col min="14586" max="14587" width="12.75" style="12" customWidth="1"/>
    <col min="14588" max="14603" width="9.625" style="12" customWidth="1"/>
    <col min="14604" max="14604" width="0" style="12" hidden="1" customWidth="1"/>
    <col min="14605" max="14605" width="14.625" style="12" customWidth="1"/>
    <col min="14606" max="14606" width="5.75" style="12" customWidth="1"/>
    <col min="14607" max="14607" width="16.25" style="12" customWidth="1"/>
    <col min="14608" max="14608" width="0" style="12" hidden="1" customWidth="1"/>
    <col min="14609" max="14841" width="9" style="12"/>
    <col min="14842" max="14843" width="12.75" style="12" customWidth="1"/>
    <col min="14844" max="14859" width="9.625" style="12" customWidth="1"/>
    <col min="14860" max="14860" width="0" style="12" hidden="1" customWidth="1"/>
    <col min="14861" max="14861" width="14.625" style="12" customWidth="1"/>
    <col min="14862" max="14862" width="5.75" style="12" customWidth="1"/>
    <col min="14863" max="14863" width="16.25" style="12" customWidth="1"/>
    <col min="14864" max="14864" width="0" style="12" hidden="1" customWidth="1"/>
    <col min="14865" max="15097" width="9" style="12"/>
    <col min="15098" max="15099" width="12.75" style="12" customWidth="1"/>
    <col min="15100" max="15115" width="9.625" style="12" customWidth="1"/>
    <col min="15116" max="15116" width="0" style="12" hidden="1" customWidth="1"/>
    <col min="15117" max="15117" width="14.625" style="12" customWidth="1"/>
    <col min="15118" max="15118" width="5.75" style="12" customWidth="1"/>
    <col min="15119" max="15119" width="16.25" style="12" customWidth="1"/>
    <col min="15120" max="15120" width="0" style="12" hidden="1" customWidth="1"/>
    <col min="15121" max="15353" width="9" style="12"/>
    <col min="15354" max="15355" width="12.75" style="12" customWidth="1"/>
    <col min="15356" max="15371" width="9.625" style="12" customWidth="1"/>
    <col min="15372" max="15372" width="0" style="12" hidden="1" customWidth="1"/>
    <col min="15373" max="15373" width="14.625" style="12" customWidth="1"/>
    <col min="15374" max="15374" width="5.75" style="12" customWidth="1"/>
    <col min="15375" max="15375" width="16.25" style="12" customWidth="1"/>
    <col min="15376" max="15376" width="0" style="12" hidden="1" customWidth="1"/>
    <col min="15377" max="15609" width="9" style="12"/>
    <col min="15610" max="15611" width="12.75" style="12" customWidth="1"/>
    <col min="15612" max="15627" width="9.625" style="12" customWidth="1"/>
    <col min="15628" max="15628" width="0" style="12" hidden="1" customWidth="1"/>
    <col min="15629" max="15629" width="14.625" style="12" customWidth="1"/>
    <col min="15630" max="15630" width="5.75" style="12" customWidth="1"/>
    <col min="15631" max="15631" width="16.25" style="12" customWidth="1"/>
    <col min="15632" max="15632" width="0" style="12" hidden="1" customWidth="1"/>
    <col min="15633" max="15865" width="9" style="12"/>
    <col min="15866" max="15867" width="12.75" style="12" customWidth="1"/>
    <col min="15868" max="15883" width="9.625" style="12" customWidth="1"/>
    <col min="15884" max="15884" width="0" style="12" hidden="1" customWidth="1"/>
    <col min="15885" max="15885" width="14.625" style="12" customWidth="1"/>
    <col min="15886" max="15886" width="5.75" style="12" customWidth="1"/>
    <col min="15887" max="15887" width="16.25" style="12" customWidth="1"/>
    <col min="15888" max="15888" width="0" style="12" hidden="1" customWidth="1"/>
    <col min="15889" max="16121" width="9" style="12"/>
    <col min="16122" max="16123" width="12.75" style="12" customWidth="1"/>
    <col min="16124" max="16139" width="9.625" style="12" customWidth="1"/>
    <col min="16140" max="16140" width="0" style="12" hidden="1" customWidth="1"/>
    <col min="16141" max="16141" width="14.625" style="12" customWidth="1"/>
    <col min="16142" max="16142" width="5.75" style="12" customWidth="1"/>
    <col min="16143" max="16143" width="16.25" style="12" customWidth="1"/>
    <col min="16144" max="16144" width="0" style="12" hidden="1" customWidth="1"/>
    <col min="16145" max="16384" width="9" style="12"/>
  </cols>
  <sheetData>
    <row r="1" spans="1:23" s="4" customFormat="1" ht="26.25" thickBot="1">
      <c r="A1" s="176" t="s">
        <v>112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3" s="5" customFormat="1" ht="20.25" thickBot="1">
      <c r="A2" s="69" t="s">
        <v>16</v>
      </c>
      <c r="B2" s="70" t="s">
        <v>70</v>
      </c>
      <c r="C2" s="105" t="s">
        <v>71</v>
      </c>
      <c r="D2" s="69" t="s">
        <v>19</v>
      </c>
      <c r="E2" s="70" t="s">
        <v>20</v>
      </c>
      <c r="F2" s="71" t="s">
        <v>21</v>
      </c>
      <c r="G2" s="69" t="s">
        <v>22</v>
      </c>
      <c r="H2" s="70" t="s">
        <v>23</v>
      </c>
      <c r="I2" s="71" t="s">
        <v>72</v>
      </c>
      <c r="J2" s="69" t="s">
        <v>73</v>
      </c>
      <c r="K2" s="70" t="s">
        <v>74</v>
      </c>
      <c r="L2" s="71" t="s">
        <v>75</v>
      </c>
      <c r="M2" s="69" t="s">
        <v>76</v>
      </c>
      <c r="N2" s="70" t="s">
        <v>77</v>
      </c>
      <c r="O2" s="71" t="s">
        <v>78</v>
      </c>
      <c r="P2" s="69" t="s">
        <v>79</v>
      </c>
      <c r="Q2" s="70" t="s">
        <v>80</v>
      </c>
      <c r="R2" s="71" t="s">
        <v>81</v>
      </c>
      <c r="S2" s="69" t="s">
        <v>102</v>
      </c>
      <c r="T2" s="116" t="s">
        <v>82</v>
      </c>
      <c r="U2" s="117" t="s">
        <v>83</v>
      </c>
      <c r="V2" s="73" t="s">
        <v>84</v>
      </c>
    </row>
    <row r="3" spans="1:23" s="6" customFormat="1">
      <c r="A3" s="177" t="s">
        <v>85</v>
      </c>
      <c r="B3" s="118" t="s">
        <v>86</v>
      </c>
      <c r="C3" s="119">
        <v>1</v>
      </c>
      <c r="D3" s="120">
        <v>1</v>
      </c>
      <c r="E3" s="121">
        <v>0.98</v>
      </c>
      <c r="F3" s="122" t="s">
        <v>113</v>
      </c>
      <c r="G3" s="120">
        <v>1</v>
      </c>
      <c r="H3" s="121" t="s">
        <v>111</v>
      </c>
      <c r="I3" s="122" t="s">
        <v>114</v>
      </c>
      <c r="J3" s="120" t="s">
        <v>113</v>
      </c>
      <c r="K3" s="123" t="s">
        <v>10</v>
      </c>
      <c r="L3" s="122" t="s">
        <v>113</v>
      </c>
      <c r="M3" s="124" t="s">
        <v>115</v>
      </c>
      <c r="N3" s="125" t="s">
        <v>115</v>
      </c>
      <c r="O3" s="126" t="s">
        <v>116</v>
      </c>
      <c r="P3" s="124" t="s">
        <v>116</v>
      </c>
      <c r="Q3" s="125" t="s">
        <v>116</v>
      </c>
      <c r="R3" s="126" t="s">
        <v>116</v>
      </c>
      <c r="S3" s="127">
        <f t="shared" ref="S3:S13" si="0">AVERAGE(C3:R3)</f>
        <v>0.995</v>
      </c>
      <c r="T3" s="128">
        <f>RANK(S3,S$3:S$6)</f>
        <v>1</v>
      </c>
      <c r="U3" s="129" t="s">
        <v>87</v>
      </c>
      <c r="V3" s="130">
        <v>301</v>
      </c>
    </row>
    <row r="4" spans="1:23" s="6" customFormat="1">
      <c r="A4" s="178"/>
      <c r="B4" s="7" t="s">
        <v>88</v>
      </c>
      <c r="C4" s="8">
        <v>0.97959183673469385</v>
      </c>
      <c r="D4" s="27">
        <v>1</v>
      </c>
      <c r="E4" s="9">
        <v>1</v>
      </c>
      <c r="F4" s="23" t="s">
        <v>113</v>
      </c>
      <c r="G4" s="27">
        <v>0.97959183673469385</v>
      </c>
      <c r="H4" s="9" t="s">
        <v>111</v>
      </c>
      <c r="I4" s="23" t="s">
        <v>114</v>
      </c>
      <c r="J4" s="27" t="s">
        <v>113</v>
      </c>
      <c r="K4" s="31" t="s">
        <v>10</v>
      </c>
      <c r="L4" s="23" t="s">
        <v>113</v>
      </c>
      <c r="M4" s="109" t="s">
        <v>115</v>
      </c>
      <c r="N4" s="21" t="s">
        <v>115</v>
      </c>
      <c r="O4" s="110" t="s">
        <v>116</v>
      </c>
      <c r="P4" s="109" t="s">
        <v>116</v>
      </c>
      <c r="Q4" s="21" t="s">
        <v>116</v>
      </c>
      <c r="R4" s="110" t="s">
        <v>116</v>
      </c>
      <c r="S4" s="33">
        <f t="shared" si="0"/>
        <v>0.98979591836734704</v>
      </c>
      <c r="T4" s="113">
        <f t="shared" ref="T4:T6" si="1">RANK(S4,S$3:S$6)</f>
        <v>3</v>
      </c>
      <c r="U4" s="11" t="s">
        <v>89</v>
      </c>
      <c r="V4" s="111">
        <v>302</v>
      </c>
    </row>
    <row r="5" spans="1:23" s="6" customFormat="1">
      <c r="A5" s="178"/>
      <c r="B5" s="7" t="s">
        <v>90</v>
      </c>
      <c r="C5" s="8">
        <v>0.88</v>
      </c>
      <c r="D5" s="27">
        <v>0.85416666666666663</v>
      </c>
      <c r="E5" s="9">
        <v>0.94</v>
      </c>
      <c r="F5" s="23" t="s">
        <v>113</v>
      </c>
      <c r="G5" s="27">
        <v>0.8</v>
      </c>
      <c r="H5" s="9" t="s">
        <v>111</v>
      </c>
      <c r="I5" s="23" t="s">
        <v>114</v>
      </c>
      <c r="J5" s="27" t="s">
        <v>113</v>
      </c>
      <c r="K5" s="31" t="s">
        <v>10</v>
      </c>
      <c r="L5" s="23" t="s">
        <v>113</v>
      </c>
      <c r="M5" s="109" t="s">
        <v>115</v>
      </c>
      <c r="N5" s="21" t="s">
        <v>115</v>
      </c>
      <c r="O5" s="110" t="s">
        <v>116</v>
      </c>
      <c r="P5" s="109" t="s">
        <v>116</v>
      </c>
      <c r="Q5" s="21" t="s">
        <v>116</v>
      </c>
      <c r="R5" s="110" t="s">
        <v>116</v>
      </c>
      <c r="S5" s="33">
        <f t="shared" si="0"/>
        <v>0.86854166666666655</v>
      </c>
      <c r="T5" s="113">
        <f t="shared" si="1"/>
        <v>4</v>
      </c>
      <c r="U5" s="11" t="s">
        <v>89</v>
      </c>
      <c r="V5" s="111">
        <v>303</v>
      </c>
    </row>
    <row r="6" spans="1:23" s="6" customFormat="1">
      <c r="A6" s="178"/>
      <c r="B6" s="39" t="s">
        <v>91</v>
      </c>
      <c r="C6" s="131">
        <v>0.98039215686274506</v>
      </c>
      <c r="D6" s="41">
        <v>1</v>
      </c>
      <c r="E6" s="42">
        <v>1</v>
      </c>
      <c r="F6" s="40" t="s">
        <v>113</v>
      </c>
      <c r="G6" s="41">
        <v>0.98039215686274506</v>
      </c>
      <c r="H6" s="42" t="s">
        <v>111</v>
      </c>
      <c r="I6" s="40" t="s">
        <v>114</v>
      </c>
      <c r="J6" s="41" t="s">
        <v>113</v>
      </c>
      <c r="K6" s="43" t="s">
        <v>10</v>
      </c>
      <c r="L6" s="40" t="s">
        <v>113</v>
      </c>
      <c r="M6" s="132" t="s">
        <v>115</v>
      </c>
      <c r="N6" s="133" t="s">
        <v>115</v>
      </c>
      <c r="O6" s="134" t="s">
        <v>116</v>
      </c>
      <c r="P6" s="132" t="s">
        <v>116</v>
      </c>
      <c r="Q6" s="133" t="s">
        <v>116</v>
      </c>
      <c r="R6" s="134" t="s">
        <v>116</v>
      </c>
      <c r="S6" s="45">
        <f t="shared" si="0"/>
        <v>0.99019607843137258</v>
      </c>
      <c r="T6" s="135">
        <f t="shared" si="1"/>
        <v>2</v>
      </c>
      <c r="U6" s="136" t="s">
        <v>92</v>
      </c>
      <c r="V6" s="137">
        <v>304</v>
      </c>
      <c r="W6" s="19">
        <f>(S3+S4+S5+S6)/4</f>
        <v>0.96088341586634662</v>
      </c>
    </row>
    <row r="7" spans="1:23" s="6" customFormat="1">
      <c r="A7" s="178"/>
      <c r="B7" s="49" t="s">
        <v>93</v>
      </c>
      <c r="C7" s="146">
        <v>0.97619047619047616</v>
      </c>
      <c r="D7" s="51">
        <v>0.88372093023255816</v>
      </c>
      <c r="E7" s="52">
        <v>0.93023255813953487</v>
      </c>
      <c r="F7" s="50" t="s">
        <v>113</v>
      </c>
      <c r="G7" s="51">
        <v>0.90697674418604646</v>
      </c>
      <c r="H7" s="52" t="s">
        <v>111</v>
      </c>
      <c r="I7" s="50" t="s">
        <v>114</v>
      </c>
      <c r="J7" s="51" t="s">
        <v>113</v>
      </c>
      <c r="K7" s="53" t="s">
        <v>10</v>
      </c>
      <c r="L7" s="50" t="s">
        <v>113</v>
      </c>
      <c r="M7" s="140" t="s">
        <v>115</v>
      </c>
      <c r="N7" s="141" t="s">
        <v>115</v>
      </c>
      <c r="O7" s="142" t="s">
        <v>116</v>
      </c>
      <c r="P7" s="140" t="s">
        <v>116</v>
      </c>
      <c r="Q7" s="141" t="s">
        <v>116</v>
      </c>
      <c r="R7" s="142" t="s">
        <v>116</v>
      </c>
      <c r="S7" s="55">
        <f t="shared" si="0"/>
        <v>0.92428017718715383</v>
      </c>
      <c r="T7" s="143">
        <f>RANK(S7,S$7:S$13)</f>
        <v>2</v>
      </c>
      <c r="U7" s="144" t="s">
        <v>94</v>
      </c>
      <c r="V7" s="145">
        <v>305</v>
      </c>
      <c r="W7" s="19">
        <f>S7</f>
        <v>0.92428017718715383</v>
      </c>
    </row>
    <row r="8" spans="1:23" s="6" customFormat="1">
      <c r="A8" s="178"/>
      <c r="B8" s="15" t="s">
        <v>95</v>
      </c>
      <c r="C8" s="8">
        <v>0.81395348837209303</v>
      </c>
      <c r="D8" s="27">
        <v>0.90476190476190477</v>
      </c>
      <c r="E8" s="9">
        <v>0.83333333333333337</v>
      </c>
      <c r="F8" s="23" t="s">
        <v>113</v>
      </c>
      <c r="G8" s="27">
        <v>0.95238095238095233</v>
      </c>
      <c r="H8" s="9" t="s">
        <v>111</v>
      </c>
      <c r="I8" s="23" t="s">
        <v>114</v>
      </c>
      <c r="J8" s="27" t="s">
        <v>113</v>
      </c>
      <c r="K8" s="31" t="s">
        <v>10</v>
      </c>
      <c r="L8" s="23" t="s">
        <v>113</v>
      </c>
      <c r="M8" s="85" t="s">
        <v>115</v>
      </c>
      <c r="N8" s="20" t="s">
        <v>115</v>
      </c>
      <c r="O8" s="81" t="s">
        <v>116</v>
      </c>
      <c r="P8" s="85" t="s">
        <v>116</v>
      </c>
      <c r="Q8" s="20" t="s">
        <v>116</v>
      </c>
      <c r="R8" s="81" t="s">
        <v>116</v>
      </c>
      <c r="S8" s="33">
        <f t="shared" si="0"/>
        <v>0.87610741971207085</v>
      </c>
      <c r="T8" s="113">
        <f t="shared" ref="T8:T13" si="2">RANK(S8,S$7:S$13)</f>
        <v>5</v>
      </c>
      <c r="U8" s="16" t="s">
        <v>94</v>
      </c>
      <c r="V8" s="111">
        <v>306</v>
      </c>
      <c r="W8" s="19">
        <f>S8</f>
        <v>0.87610741971207085</v>
      </c>
    </row>
    <row r="9" spans="1:23" s="6" customFormat="1">
      <c r="A9" s="178"/>
      <c r="B9" s="7" t="s">
        <v>96</v>
      </c>
      <c r="C9" s="8">
        <v>0.88636363636363635</v>
      </c>
      <c r="D9" s="27">
        <v>0.81818181818181823</v>
      </c>
      <c r="E9" s="9">
        <v>0.93181818181818177</v>
      </c>
      <c r="F9" s="23" t="s">
        <v>113</v>
      </c>
      <c r="G9" s="27">
        <v>0.88636363636363635</v>
      </c>
      <c r="H9" s="9" t="s">
        <v>111</v>
      </c>
      <c r="I9" s="23" t="s">
        <v>114</v>
      </c>
      <c r="J9" s="27" t="s">
        <v>113</v>
      </c>
      <c r="K9" s="31" t="s">
        <v>10</v>
      </c>
      <c r="L9" s="23" t="s">
        <v>113</v>
      </c>
      <c r="M9" s="109" t="s">
        <v>115</v>
      </c>
      <c r="N9" s="21" t="s">
        <v>115</v>
      </c>
      <c r="O9" s="110" t="s">
        <v>116</v>
      </c>
      <c r="P9" s="109" t="s">
        <v>116</v>
      </c>
      <c r="Q9" s="21" t="s">
        <v>116</v>
      </c>
      <c r="R9" s="110" t="s">
        <v>116</v>
      </c>
      <c r="S9" s="33">
        <f t="shared" si="0"/>
        <v>0.88068181818181812</v>
      </c>
      <c r="T9" s="113">
        <f t="shared" si="2"/>
        <v>4</v>
      </c>
      <c r="U9" s="11" t="s">
        <v>94</v>
      </c>
      <c r="V9" s="111">
        <v>307</v>
      </c>
      <c r="W9" s="19">
        <f>S9</f>
        <v>0.88068181818181812</v>
      </c>
    </row>
    <row r="10" spans="1:23" s="6" customFormat="1">
      <c r="A10" s="178"/>
      <c r="B10" s="7" t="s">
        <v>97</v>
      </c>
      <c r="C10" s="8">
        <v>0.77358490566037741</v>
      </c>
      <c r="D10" s="27">
        <v>0.58490566037735847</v>
      </c>
      <c r="E10" s="9">
        <v>1</v>
      </c>
      <c r="F10" s="23" t="s">
        <v>113</v>
      </c>
      <c r="G10" s="27">
        <v>0.84905660377358494</v>
      </c>
      <c r="H10" s="9" t="s">
        <v>111</v>
      </c>
      <c r="I10" s="23" t="s">
        <v>114</v>
      </c>
      <c r="J10" s="27" t="s">
        <v>113</v>
      </c>
      <c r="K10" s="31" t="s">
        <v>10</v>
      </c>
      <c r="L10" s="23" t="s">
        <v>113</v>
      </c>
      <c r="M10" s="109" t="s">
        <v>115</v>
      </c>
      <c r="N10" s="21" t="s">
        <v>115</v>
      </c>
      <c r="O10" s="110" t="s">
        <v>116</v>
      </c>
      <c r="P10" s="109" t="s">
        <v>116</v>
      </c>
      <c r="Q10" s="21" t="s">
        <v>116</v>
      </c>
      <c r="R10" s="110" t="s">
        <v>116</v>
      </c>
      <c r="S10" s="33">
        <f t="shared" si="0"/>
        <v>0.80188679245283023</v>
      </c>
      <c r="T10" s="113">
        <f t="shared" si="2"/>
        <v>7</v>
      </c>
      <c r="U10" s="11" t="s">
        <v>98</v>
      </c>
      <c r="V10" s="111">
        <v>308</v>
      </c>
      <c r="W10" s="19"/>
    </row>
    <row r="11" spans="1:23" s="6" customFormat="1">
      <c r="A11" s="178"/>
      <c r="B11" s="7" t="s">
        <v>99</v>
      </c>
      <c r="C11" s="8">
        <v>0.92452830188679247</v>
      </c>
      <c r="D11" s="27">
        <v>0.79245283018867929</v>
      </c>
      <c r="E11" s="9">
        <v>0.80392156862745101</v>
      </c>
      <c r="F11" s="23" t="s">
        <v>113</v>
      </c>
      <c r="G11" s="27">
        <v>0.88</v>
      </c>
      <c r="H11" s="9" t="s">
        <v>111</v>
      </c>
      <c r="I11" s="23" t="s">
        <v>114</v>
      </c>
      <c r="J11" s="27" t="s">
        <v>113</v>
      </c>
      <c r="K11" s="31" t="s">
        <v>10</v>
      </c>
      <c r="L11" s="23" t="s">
        <v>113</v>
      </c>
      <c r="M11" s="109" t="s">
        <v>115</v>
      </c>
      <c r="N11" s="21" t="s">
        <v>115</v>
      </c>
      <c r="O11" s="110" t="s">
        <v>116</v>
      </c>
      <c r="P11" s="109" t="s">
        <v>116</v>
      </c>
      <c r="Q11" s="21" t="s">
        <v>116</v>
      </c>
      <c r="R11" s="110" t="s">
        <v>116</v>
      </c>
      <c r="S11" s="33">
        <f t="shared" si="0"/>
        <v>0.85022567517573067</v>
      </c>
      <c r="T11" s="113">
        <f t="shared" si="2"/>
        <v>6</v>
      </c>
      <c r="U11" s="11" t="s">
        <v>94</v>
      </c>
      <c r="V11" s="111">
        <v>309</v>
      </c>
      <c r="W11" s="19">
        <f>(S10+S11)/2</f>
        <v>0.82605623381428051</v>
      </c>
    </row>
    <row r="12" spans="1:23" s="6" customFormat="1">
      <c r="A12" s="178"/>
      <c r="B12" s="49" t="s">
        <v>100</v>
      </c>
      <c r="C12" s="146">
        <v>0.92500000000000004</v>
      </c>
      <c r="D12" s="51">
        <v>0.85</v>
      </c>
      <c r="E12" s="52">
        <v>0.97499999999999998</v>
      </c>
      <c r="F12" s="50" t="s">
        <v>113</v>
      </c>
      <c r="G12" s="51">
        <v>0.8</v>
      </c>
      <c r="H12" s="52" t="s">
        <v>111</v>
      </c>
      <c r="I12" s="50" t="s">
        <v>114</v>
      </c>
      <c r="J12" s="51" t="s">
        <v>113</v>
      </c>
      <c r="K12" s="53" t="s">
        <v>10</v>
      </c>
      <c r="L12" s="50" t="s">
        <v>113</v>
      </c>
      <c r="M12" s="140" t="s">
        <v>115</v>
      </c>
      <c r="N12" s="141" t="s">
        <v>115</v>
      </c>
      <c r="O12" s="142" t="s">
        <v>116</v>
      </c>
      <c r="P12" s="140" t="s">
        <v>116</v>
      </c>
      <c r="Q12" s="141" t="s">
        <v>116</v>
      </c>
      <c r="R12" s="142" t="s">
        <v>116</v>
      </c>
      <c r="S12" s="55">
        <f t="shared" si="0"/>
        <v>0.88749999999999996</v>
      </c>
      <c r="T12" s="143">
        <f t="shared" si="2"/>
        <v>3</v>
      </c>
      <c r="U12" s="144" t="s">
        <v>98</v>
      </c>
      <c r="V12" s="145">
        <v>310</v>
      </c>
      <c r="W12" s="19"/>
    </row>
    <row r="13" spans="1:23" s="6" customFormat="1" ht="20.25" thickBot="1">
      <c r="A13" s="182"/>
      <c r="B13" s="138" t="s">
        <v>107</v>
      </c>
      <c r="C13" s="139">
        <v>0.90243902439024393</v>
      </c>
      <c r="D13" s="51">
        <v>0.95121951219512191</v>
      </c>
      <c r="E13" s="52">
        <v>0.92500000000000004</v>
      </c>
      <c r="F13" s="50" t="s">
        <v>113</v>
      </c>
      <c r="G13" s="51">
        <v>0.97499999999999998</v>
      </c>
      <c r="H13" s="52" t="s">
        <v>111</v>
      </c>
      <c r="I13" s="50" t="s">
        <v>114</v>
      </c>
      <c r="J13" s="51" t="s">
        <v>113</v>
      </c>
      <c r="K13" s="53" t="s">
        <v>10</v>
      </c>
      <c r="L13" s="50" t="s">
        <v>113</v>
      </c>
      <c r="M13" s="140" t="s">
        <v>115</v>
      </c>
      <c r="N13" s="141" t="s">
        <v>115</v>
      </c>
      <c r="O13" s="142" t="s">
        <v>116</v>
      </c>
      <c r="P13" s="140" t="s">
        <v>116</v>
      </c>
      <c r="Q13" s="141" t="s">
        <v>116</v>
      </c>
      <c r="R13" s="142" t="s">
        <v>116</v>
      </c>
      <c r="S13" s="55">
        <f t="shared" si="0"/>
        <v>0.93841463414634141</v>
      </c>
      <c r="T13" s="143">
        <f t="shared" si="2"/>
        <v>1</v>
      </c>
      <c r="U13" s="144" t="s">
        <v>94</v>
      </c>
      <c r="V13" s="145">
        <v>311</v>
      </c>
      <c r="W13" s="19">
        <f>(S12+S13)/2</f>
        <v>0.91295731707317063</v>
      </c>
    </row>
    <row r="14" spans="1:23" s="6" customFormat="1" ht="17.25" thickBot="1">
      <c r="A14" s="180" t="s">
        <v>101</v>
      </c>
      <c r="B14" s="181"/>
      <c r="C14" s="104">
        <f t="shared" ref="C14:S14" si="3">AVERAGE(C3:C13)</f>
        <v>0.9129130751328236</v>
      </c>
      <c r="D14" s="106">
        <f t="shared" si="3"/>
        <v>0.8763099384185552</v>
      </c>
      <c r="E14" s="107">
        <f t="shared" si="3"/>
        <v>0.93811869471986364</v>
      </c>
      <c r="F14" s="108" t="e">
        <f t="shared" si="3"/>
        <v>#DIV/0!</v>
      </c>
      <c r="G14" s="106">
        <f t="shared" si="3"/>
        <v>0.90997835730015098</v>
      </c>
      <c r="H14" s="107" t="e">
        <f t="shared" si="3"/>
        <v>#DIV/0!</v>
      </c>
      <c r="I14" s="108" t="e">
        <f t="shared" si="3"/>
        <v>#DIV/0!</v>
      </c>
      <c r="J14" s="106" t="e">
        <f t="shared" si="3"/>
        <v>#DIV/0!</v>
      </c>
      <c r="K14" s="107" t="e">
        <f t="shared" si="3"/>
        <v>#DIV/0!</v>
      </c>
      <c r="L14" s="108" t="e">
        <f t="shared" si="3"/>
        <v>#DIV/0!</v>
      </c>
      <c r="M14" s="106" t="e">
        <f t="shared" si="3"/>
        <v>#DIV/0!</v>
      </c>
      <c r="N14" s="107" t="e">
        <f t="shared" si="3"/>
        <v>#DIV/0!</v>
      </c>
      <c r="O14" s="108" t="e">
        <f t="shared" si="3"/>
        <v>#DIV/0!</v>
      </c>
      <c r="P14" s="106" t="e">
        <f t="shared" si="3"/>
        <v>#DIV/0!</v>
      </c>
      <c r="Q14" s="107" t="e">
        <f t="shared" si="3"/>
        <v>#DIV/0!</v>
      </c>
      <c r="R14" s="108" t="e">
        <f t="shared" si="3"/>
        <v>#DIV/0!</v>
      </c>
      <c r="S14" s="106">
        <f t="shared" si="3"/>
        <v>0.90933001639284816</v>
      </c>
      <c r="T14" s="114"/>
      <c r="U14" s="115"/>
      <c r="V14" s="112"/>
    </row>
    <row r="15" spans="1:23">
      <c r="A15" s="4"/>
      <c r="B15" s="4"/>
      <c r="C15" s="4"/>
      <c r="D15" s="4"/>
      <c r="E15" s="4"/>
      <c r="F15" s="4"/>
      <c r="G15" s="13"/>
      <c r="H15" s="4"/>
      <c r="I15" s="4"/>
      <c r="J15" s="4"/>
      <c r="R15" s="5"/>
    </row>
    <row r="16" spans="1:23">
      <c r="A16" s="4"/>
      <c r="B16" s="4"/>
      <c r="C16" s="4"/>
      <c r="D16" s="4"/>
      <c r="E16" s="4"/>
      <c r="F16" s="4"/>
      <c r="G16" s="13"/>
      <c r="H16" s="4"/>
      <c r="I16" s="4"/>
      <c r="J16" s="4"/>
      <c r="L16" s="4"/>
    </row>
    <row r="17" spans="1:20">
      <c r="A17" s="4"/>
      <c r="B17" s="4"/>
      <c r="D17" s="4"/>
      <c r="E17" s="4"/>
      <c r="F17" s="4"/>
      <c r="G17" s="13"/>
      <c r="H17" s="4"/>
      <c r="I17" s="4"/>
      <c r="J17" s="4"/>
      <c r="L17" s="4"/>
      <c r="M17" s="4"/>
    </row>
    <row r="20" spans="1:20" ht="16.5">
      <c r="D20" s="17"/>
      <c r="G20" s="12"/>
      <c r="T20" s="12"/>
    </row>
  </sheetData>
  <mergeCells count="3">
    <mergeCell ref="A1:U1"/>
    <mergeCell ref="A14:B14"/>
    <mergeCell ref="A3:A13"/>
  </mergeCells>
  <phoneticPr fontId="3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附件1-一年級班級升旗出席率統計表</vt:lpstr>
      <vt:lpstr>附件1-二年級班級升旗出席率統計表</vt:lpstr>
      <vt:lpstr>附件1-三年級班級升旗出席率統計表</vt:lpstr>
      <vt:lpstr>'附件1-一年級班級升旗出席率統計表'!Print_Area</vt:lpstr>
      <vt:lpstr>'附件1-二年級班級升旗出席率統計表'!Print_Area</vt:lpstr>
      <vt:lpstr>'附件1-三年級班級升旗出席率統計表'!Print_Area</vt:lpstr>
    </vt:vector>
  </TitlesOfParts>
  <Company>KNJC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曹德慧</dc:creator>
  <cp:lastModifiedBy>bear</cp:lastModifiedBy>
  <cp:lastPrinted>2021-04-16T01:04:21Z</cp:lastPrinted>
  <dcterms:created xsi:type="dcterms:W3CDTF">2014-10-08T03:06:19Z</dcterms:created>
  <dcterms:modified xsi:type="dcterms:W3CDTF">2021-06-07T12:03:01Z</dcterms:modified>
</cp:coreProperties>
</file>